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elix\Google Drive\Lean thinking\Eigene Überlegungen\"/>
    </mc:Choice>
  </mc:AlternateContent>
  <xr:revisionPtr revIDLastSave="0" documentId="13_ncr:1_{7DF8FAC2-62C3-4048-BC44-7EA6D315E83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enutzeroberfläche" sheetId="1" r:id="rId1"/>
    <sheet name="Berechung " sheetId="2" r:id="rId2"/>
  </sheets>
  <calcPr calcId="181029"/>
  <extLst>
    <ext uri="GoogleSheetsCustomDataVersion1">
      <go:sheetsCustomData xmlns:go="http://customooxmlschemas.google.com/" r:id="rId6" roundtripDataSignature="AMtx7mjHzd9Hvl5RSwZOeNLP2+HuNu0gXA=="/>
    </ext>
  </extLst>
</workbook>
</file>

<file path=xl/calcChain.xml><?xml version="1.0" encoding="utf-8"?>
<calcChain xmlns="http://schemas.openxmlformats.org/spreadsheetml/2006/main">
  <c r="F924" i="2" l="1"/>
  <c r="I924" i="2" s="1"/>
  <c r="D924" i="2"/>
  <c r="B924" i="2"/>
  <c r="G924" i="2" s="1"/>
  <c r="I923" i="2"/>
  <c r="F923" i="2"/>
  <c r="D923" i="2"/>
  <c r="B923" i="2"/>
  <c r="G923" i="2" s="1"/>
  <c r="F922" i="2"/>
  <c r="I922" i="2" s="1"/>
  <c r="D922" i="2"/>
  <c r="B922" i="2"/>
  <c r="G922" i="2" s="1"/>
  <c r="I921" i="2"/>
  <c r="F921" i="2"/>
  <c r="D921" i="2"/>
  <c r="B921" i="2"/>
  <c r="G921" i="2" s="1"/>
  <c r="F920" i="2"/>
  <c r="I920" i="2" s="1"/>
  <c r="D920" i="2"/>
  <c r="B920" i="2"/>
  <c r="G920" i="2" s="1"/>
  <c r="I919" i="2"/>
  <c r="F919" i="2"/>
  <c r="D919" i="2"/>
  <c r="B919" i="2"/>
  <c r="G919" i="2" s="1"/>
  <c r="F918" i="2"/>
  <c r="I918" i="2" s="1"/>
  <c r="D918" i="2"/>
  <c r="B918" i="2"/>
  <c r="G918" i="2" s="1"/>
  <c r="I917" i="2"/>
  <c r="F917" i="2"/>
  <c r="D917" i="2"/>
  <c r="B917" i="2"/>
  <c r="G917" i="2" s="1"/>
  <c r="F916" i="2"/>
  <c r="I916" i="2" s="1"/>
  <c r="D916" i="2"/>
  <c r="B916" i="2"/>
  <c r="G916" i="2" s="1"/>
  <c r="I915" i="2"/>
  <c r="G915" i="2"/>
  <c r="F915" i="2"/>
  <c r="D915" i="2"/>
  <c r="B915" i="2"/>
  <c r="F914" i="2"/>
  <c r="I914" i="2" s="1"/>
  <c r="D914" i="2"/>
  <c r="B914" i="2"/>
  <c r="G914" i="2" s="1"/>
  <c r="F913" i="2"/>
  <c r="I913" i="2" s="1"/>
  <c r="D913" i="2"/>
  <c r="B913" i="2"/>
  <c r="G913" i="2" s="1"/>
  <c r="F912" i="2"/>
  <c r="I912" i="2" s="1"/>
  <c r="D912" i="2"/>
  <c r="B912" i="2"/>
  <c r="G912" i="2" s="1"/>
  <c r="I911" i="2"/>
  <c r="F911" i="2"/>
  <c r="D911" i="2"/>
  <c r="B911" i="2"/>
  <c r="G911" i="2" s="1"/>
  <c r="G910" i="2"/>
  <c r="F910" i="2"/>
  <c r="I910" i="2" s="1"/>
  <c r="D910" i="2"/>
  <c r="B910" i="2"/>
  <c r="F909" i="2"/>
  <c r="I909" i="2" s="1"/>
  <c r="D909" i="2"/>
  <c r="B909" i="2"/>
  <c r="G909" i="2" s="1"/>
  <c r="F908" i="2"/>
  <c r="I908" i="2" s="1"/>
  <c r="D908" i="2"/>
  <c r="B908" i="2"/>
  <c r="G908" i="2" s="1"/>
  <c r="I907" i="2"/>
  <c r="F907" i="2"/>
  <c r="D907" i="2"/>
  <c r="B907" i="2"/>
  <c r="G907" i="2" s="1"/>
  <c r="F906" i="2"/>
  <c r="I906" i="2" s="1"/>
  <c r="D906" i="2"/>
  <c r="B906" i="2"/>
  <c r="G906" i="2" s="1"/>
  <c r="F905" i="2"/>
  <c r="I905" i="2" s="1"/>
  <c r="D905" i="2"/>
  <c r="B905" i="2"/>
  <c r="G905" i="2" s="1"/>
  <c r="F904" i="2"/>
  <c r="I904" i="2" s="1"/>
  <c r="D904" i="2"/>
  <c r="B904" i="2"/>
  <c r="G904" i="2" s="1"/>
  <c r="I903" i="2"/>
  <c r="F903" i="2"/>
  <c r="D903" i="2"/>
  <c r="B903" i="2"/>
  <c r="G903" i="2" s="1"/>
  <c r="F902" i="2"/>
  <c r="I902" i="2" s="1"/>
  <c r="D902" i="2"/>
  <c r="B902" i="2"/>
  <c r="G902" i="2" s="1"/>
  <c r="F901" i="2"/>
  <c r="I901" i="2" s="1"/>
  <c r="D901" i="2"/>
  <c r="B901" i="2"/>
  <c r="G901" i="2" s="1"/>
  <c r="F900" i="2"/>
  <c r="I900" i="2" s="1"/>
  <c r="D900" i="2"/>
  <c r="B900" i="2"/>
  <c r="G900" i="2" s="1"/>
  <c r="I899" i="2"/>
  <c r="F899" i="2"/>
  <c r="D899" i="2"/>
  <c r="B899" i="2"/>
  <c r="G899" i="2" s="1"/>
  <c r="G898" i="2"/>
  <c r="F898" i="2"/>
  <c r="I898" i="2" s="1"/>
  <c r="D898" i="2"/>
  <c r="B898" i="2"/>
  <c r="F897" i="2"/>
  <c r="I897" i="2" s="1"/>
  <c r="D897" i="2"/>
  <c r="B897" i="2"/>
  <c r="G897" i="2" s="1"/>
  <c r="F896" i="2"/>
  <c r="I896" i="2" s="1"/>
  <c r="D896" i="2"/>
  <c r="B896" i="2"/>
  <c r="G896" i="2" s="1"/>
  <c r="I895" i="2"/>
  <c r="F895" i="2"/>
  <c r="D895" i="2"/>
  <c r="B895" i="2"/>
  <c r="G895" i="2" s="1"/>
  <c r="G894" i="2"/>
  <c r="F894" i="2"/>
  <c r="I894" i="2" s="1"/>
  <c r="D894" i="2"/>
  <c r="B894" i="2"/>
  <c r="F893" i="2"/>
  <c r="I893" i="2" s="1"/>
  <c r="D893" i="2"/>
  <c r="B893" i="2"/>
  <c r="G893" i="2" s="1"/>
  <c r="F892" i="2"/>
  <c r="I892" i="2" s="1"/>
  <c r="D892" i="2"/>
  <c r="B892" i="2"/>
  <c r="G892" i="2" s="1"/>
  <c r="I891" i="2"/>
  <c r="F891" i="2"/>
  <c r="D891" i="2"/>
  <c r="B891" i="2"/>
  <c r="G891" i="2" s="1"/>
  <c r="F890" i="2"/>
  <c r="I890" i="2" s="1"/>
  <c r="D890" i="2"/>
  <c r="B890" i="2"/>
  <c r="G890" i="2" s="1"/>
  <c r="F889" i="2"/>
  <c r="I889" i="2" s="1"/>
  <c r="D889" i="2"/>
  <c r="B889" i="2"/>
  <c r="G889" i="2" s="1"/>
  <c r="F888" i="2"/>
  <c r="I888" i="2" s="1"/>
  <c r="D888" i="2"/>
  <c r="B888" i="2"/>
  <c r="G888" i="2" s="1"/>
  <c r="I887" i="2"/>
  <c r="F887" i="2"/>
  <c r="D887" i="2"/>
  <c r="B887" i="2"/>
  <c r="G887" i="2" s="1"/>
  <c r="F886" i="2"/>
  <c r="I886" i="2" s="1"/>
  <c r="D886" i="2"/>
  <c r="B886" i="2"/>
  <c r="G886" i="2" s="1"/>
  <c r="F885" i="2"/>
  <c r="I885" i="2" s="1"/>
  <c r="D885" i="2"/>
  <c r="B885" i="2"/>
  <c r="G885" i="2" s="1"/>
  <c r="F884" i="2"/>
  <c r="I884" i="2" s="1"/>
  <c r="D884" i="2"/>
  <c r="B884" i="2"/>
  <c r="G884" i="2" s="1"/>
  <c r="I883" i="2"/>
  <c r="F883" i="2"/>
  <c r="D883" i="2"/>
  <c r="B883" i="2"/>
  <c r="G883" i="2" s="1"/>
  <c r="G882" i="2"/>
  <c r="F882" i="2"/>
  <c r="I882" i="2" s="1"/>
  <c r="D882" i="2"/>
  <c r="B882" i="2"/>
  <c r="F881" i="2"/>
  <c r="I881" i="2" s="1"/>
  <c r="D881" i="2"/>
  <c r="B881" i="2"/>
  <c r="G881" i="2" s="1"/>
  <c r="F880" i="2"/>
  <c r="I880" i="2" s="1"/>
  <c r="D880" i="2"/>
  <c r="B880" i="2"/>
  <c r="G880" i="2" s="1"/>
  <c r="I879" i="2"/>
  <c r="F879" i="2"/>
  <c r="D879" i="2"/>
  <c r="B879" i="2"/>
  <c r="G879" i="2" s="1"/>
  <c r="F878" i="2"/>
  <c r="I878" i="2" s="1"/>
  <c r="D878" i="2"/>
  <c r="B878" i="2"/>
  <c r="G878" i="2" s="1"/>
  <c r="F877" i="2"/>
  <c r="I877" i="2" s="1"/>
  <c r="D877" i="2"/>
  <c r="B877" i="2"/>
  <c r="G877" i="2" s="1"/>
  <c r="F876" i="2"/>
  <c r="I876" i="2" s="1"/>
  <c r="D876" i="2"/>
  <c r="B876" i="2"/>
  <c r="G876" i="2" s="1"/>
  <c r="I875" i="2"/>
  <c r="F875" i="2"/>
  <c r="D875" i="2"/>
  <c r="B875" i="2"/>
  <c r="G875" i="2" s="1"/>
  <c r="F874" i="2"/>
  <c r="I874" i="2" s="1"/>
  <c r="D874" i="2"/>
  <c r="B874" i="2"/>
  <c r="G874" i="2" s="1"/>
  <c r="F873" i="2"/>
  <c r="I873" i="2" s="1"/>
  <c r="D873" i="2"/>
  <c r="B873" i="2"/>
  <c r="G873" i="2" s="1"/>
  <c r="F872" i="2"/>
  <c r="I872" i="2" s="1"/>
  <c r="D872" i="2"/>
  <c r="B872" i="2"/>
  <c r="G872" i="2" s="1"/>
  <c r="I871" i="2"/>
  <c r="F871" i="2"/>
  <c r="D871" i="2"/>
  <c r="B871" i="2"/>
  <c r="G871" i="2" s="1"/>
  <c r="F870" i="2"/>
  <c r="I870" i="2" s="1"/>
  <c r="D870" i="2"/>
  <c r="B870" i="2"/>
  <c r="G870" i="2" s="1"/>
  <c r="F869" i="2"/>
  <c r="I869" i="2" s="1"/>
  <c r="D869" i="2"/>
  <c r="B869" i="2"/>
  <c r="G869" i="2" s="1"/>
  <c r="F868" i="2"/>
  <c r="I868" i="2" s="1"/>
  <c r="D868" i="2"/>
  <c r="B868" i="2"/>
  <c r="G868" i="2" s="1"/>
  <c r="I867" i="2"/>
  <c r="F867" i="2"/>
  <c r="D867" i="2"/>
  <c r="B867" i="2"/>
  <c r="G867" i="2" s="1"/>
  <c r="G866" i="2"/>
  <c r="F866" i="2"/>
  <c r="I866" i="2" s="1"/>
  <c r="D866" i="2"/>
  <c r="B866" i="2"/>
  <c r="F865" i="2"/>
  <c r="I865" i="2" s="1"/>
  <c r="D865" i="2"/>
  <c r="B865" i="2"/>
  <c r="G865" i="2" s="1"/>
  <c r="F864" i="2"/>
  <c r="I864" i="2" s="1"/>
  <c r="D864" i="2"/>
  <c r="B864" i="2"/>
  <c r="G864" i="2" s="1"/>
  <c r="I863" i="2"/>
  <c r="F863" i="2"/>
  <c r="D863" i="2"/>
  <c r="B863" i="2"/>
  <c r="G863" i="2" s="1"/>
  <c r="F862" i="2"/>
  <c r="I862" i="2" s="1"/>
  <c r="D862" i="2"/>
  <c r="B862" i="2"/>
  <c r="G862" i="2" s="1"/>
  <c r="F861" i="2"/>
  <c r="I861" i="2" s="1"/>
  <c r="D861" i="2"/>
  <c r="B861" i="2"/>
  <c r="G861" i="2" s="1"/>
  <c r="F860" i="2"/>
  <c r="I860" i="2" s="1"/>
  <c r="D860" i="2"/>
  <c r="B860" i="2"/>
  <c r="G860" i="2" s="1"/>
  <c r="I859" i="2"/>
  <c r="F859" i="2"/>
  <c r="D859" i="2"/>
  <c r="B859" i="2"/>
  <c r="G859" i="2" s="1"/>
  <c r="F858" i="2"/>
  <c r="I858" i="2" s="1"/>
  <c r="D858" i="2"/>
  <c r="B858" i="2"/>
  <c r="G858" i="2" s="1"/>
  <c r="F857" i="2"/>
  <c r="I857" i="2" s="1"/>
  <c r="D857" i="2"/>
  <c r="B857" i="2"/>
  <c r="G857" i="2" s="1"/>
  <c r="F856" i="2"/>
  <c r="I856" i="2" s="1"/>
  <c r="D856" i="2"/>
  <c r="B856" i="2"/>
  <c r="G856" i="2" s="1"/>
  <c r="I855" i="2"/>
  <c r="F855" i="2"/>
  <c r="D855" i="2"/>
  <c r="B855" i="2"/>
  <c r="G855" i="2" s="1"/>
  <c r="F854" i="2"/>
  <c r="I854" i="2" s="1"/>
  <c r="D854" i="2"/>
  <c r="B854" i="2"/>
  <c r="G854" i="2" s="1"/>
  <c r="F853" i="2"/>
  <c r="I853" i="2" s="1"/>
  <c r="D853" i="2"/>
  <c r="B853" i="2"/>
  <c r="G853" i="2" s="1"/>
  <c r="F852" i="2"/>
  <c r="I852" i="2" s="1"/>
  <c r="D852" i="2"/>
  <c r="B852" i="2"/>
  <c r="G852" i="2" s="1"/>
  <c r="I851" i="2"/>
  <c r="F851" i="2"/>
  <c r="D851" i="2"/>
  <c r="B851" i="2"/>
  <c r="G851" i="2" s="1"/>
  <c r="G850" i="2"/>
  <c r="F850" i="2"/>
  <c r="I850" i="2" s="1"/>
  <c r="D850" i="2"/>
  <c r="B850" i="2"/>
  <c r="F849" i="2"/>
  <c r="I849" i="2" s="1"/>
  <c r="D849" i="2"/>
  <c r="B849" i="2"/>
  <c r="G849" i="2" s="1"/>
  <c r="F848" i="2"/>
  <c r="I848" i="2" s="1"/>
  <c r="D848" i="2"/>
  <c r="B848" i="2"/>
  <c r="G848" i="2" s="1"/>
  <c r="I847" i="2"/>
  <c r="F847" i="2"/>
  <c r="D847" i="2"/>
  <c r="B847" i="2"/>
  <c r="G847" i="2" s="1"/>
  <c r="F846" i="2"/>
  <c r="I846" i="2" s="1"/>
  <c r="D846" i="2"/>
  <c r="B846" i="2"/>
  <c r="G846" i="2" s="1"/>
  <c r="F845" i="2"/>
  <c r="I845" i="2" s="1"/>
  <c r="D845" i="2"/>
  <c r="B845" i="2"/>
  <c r="G845" i="2" s="1"/>
  <c r="F844" i="2"/>
  <c r="I844" i="2" s="1"/>
  <c r="D844" i="2"/>
  <c r="B844" i="2"/>
  <c r="G844" i="2" s="1"/>
  <c r="I843" i="2"/>
  <c r="F843" i="2"/>
  <c r="D843" i="2"/>
  <c r="B843" i="2"/>
  <c r="G843" i="2" s="1"/>
  <c r="F842" i="2"/>
  <c r="I842" i="2" s="1"/>
  <c r="D842" i="2"/>
  <c r="B842" i="2"/>
  <c r="G842" i="2" s="1"/>
  <c r="F841" i="2"/>
  <c r="I841" i="2" s="1"/>
  <c r="D841" i="2"/>
  <c r="B841" i="2"/>
  <c r="G841" i="2" s="1"/>
  <c r="F840" i="2"/>
  <c r="I840" i="2" s="1"/>
  <c r="D840" i="2"/>
  <c r="B840" i="2"/>
  <c r="G840" i="2" s="1"/>
  <c r="I839" i="2"/>
  <c r="F839" i="2"/>
  <c r="D839" i="2"/>
  <c r="B839" i="2"/>
  <c r="G839" i="2" s="1"/>
  <c r="I838" i="2"/>
  <c r="F838" i="2"/>
  <c r="D838" i="2"/>
  <c r="B838" i="2"/>
  <c r="G838" i="2" s="1"/>
  <c r="F837" i="2"/>
  <c r="I837" i="2" s="1"/>
  <c r="D837" i="2"/>
  <c r="B837" i="2"/>
  <c r="G837" i="2" s="1"/>
  <c r="I836" i="2"/>
  <c r="F836" i="2"/>
  <c r="D836" i="2"/>
  <c r="B836" i="2"/>
  <c r="G836" i="2" s="1"/>
  <c r="F835" i="2"/>
  <c r="I835" i="2" s="1"/>
  <c r="D835" i="2"/>
  <c r="B835" i="2"/>
  <c r="G835" i="2" s="1"/>
  <c r="I834" i="2"/>
  <c r="F834" i="2"/>
  <c r="D834" i="2"/>
  <c r="B834" i="2"/>
  <c r="G834" i="2" s="1"/>
  <c r="F833" i="2"/>
  <c r="I833" i="2" s="1"/>
  <c r="D833" i="2"/>
  <c r="B833" i="2"/>
  <c r="G833" i="2" s="1"/>
  <c r="F832" i="2"/>
  <c r="I832" i="2" s="1"/>
  <c r="D832" i="2"/>
  <c r="B832" i="2"/>
  <c r="G832" i="2" s="1"/>
  <c r="I831" i="2"/>
  <c r="F831" i="2"/>
  <c r="D831" i="2"/>
  <c r="B831" i="2"/>
  <c r="G831" i="2" s="1"/>
  <c r="F830" i="2"/>
  <c r="I830" i="2" s="1"/>
  <c r="D830" i="2"/>
  <c r="B830" i="2"/>
  <c r="G830" i="2" s="1"/>
  <c r="F829" i="2"/>
  <c r="I829" i="2" s="1"/>
  <c r="D829" i="2"/>
  <c r="B829" i="2"/>
  <c r="G829" i="2" s="1"/>
  <c r="F828" i="2"/>
  <c r="I828" i="2" s="1"/>
  <c r="D828" i="2"/>
  <c r="B828" i="2"/>
  <c r="G828" i="2" s="1"/>
  <c r="I827" i="2"/>
  <c r="F827" i="2"/>
  <c r="D827" i="2"/>
  <c r="B827" i="2"/>
  <c r="G827" i="2" s="1"/>
  <c r="F826" i="2"/>
  <c r="I826" i="2" s="1"/>
  <c r="D826" i="2"/>
  <c r="B826" i="2"/>
  <c r="G826" i="2" s="1"/>
  <c r="F825" i="2"/>
  <c r="I825" i="2" s="1"/>
  <c r="D825" i="2"/>
  <c r="B825" i="2"/>
  <c r="G825" i="2" s="1"/>
  <c r="F824" i="2"/>
  <c r="I824" i="2" s="1"/>
  <c r="D824" i="2"/>
  <c r="B824" i="2"/>
  <c r="G824" i="2" s="1"/>
  <c r="I823" i="2"/>
  <c r="F823" i="2"/>
  <c r="D823" i="2"/>
  <c r="B823" i="2"/>
  <c r="G823" i="2" s="1"/>
  <c r="F822" i="2"/>
  <c r="I822" i="2" s="1"/>
  <c r="D822" i="2"/>
  <c r="B822" i="2"/>
  <c r="G822" i="2" s="1"/>
  <c r="F821" i="2"/>
  <c r="I821" i="2" s="1"/>
  <c r="D821" i="2"/>
  <c r="B821" i="2"/>
  <c r="G821" i="2" s="1"/>
  <c r="F820" i="2"/>
  <c r="I820" i="2" s="1"/>
  <c r="D820" i="2"/>
  <c r="B820" i="2"/>
  <c r="G820" i="2" s="1"/>
  <c r="I819" i="2"/>
  <c r="F819" i="2"/>
  <c r="D819" i="2"/>
  <c r="B819" i="2"/>
  <c r="G819" i="2" s="1"/>
  <c r="F818" i="2"/>
  <c r="I818" i="2" s="1"/>
  <c r="D818" i="2"/>
  <c r="B818" i="2"/>
  <c r="G818" i="2" s="1"/>
  <c r="F817" i="2"/>
  <c r="I817" i="2" s="1"/>
  <c r="D817" i="2"/>
  <c r="B817" i="2"/>
  <c r="G817" i="2" s="1"/>
  <c r="F816" i="2"/>
  <c r="I816" i="2" s="1"/>
  <c r="D816" i="2"/>
  <c r="B816" i="2"/>
  <c r="G816" i="2" s="1"/>
  <c r="I815" i="2"/>
  <c r="F815" i="2"/>
  <c r="D815" i="2"/>
  <c r="B815" i="2"/>
  <c r="G815" i="2" s="1"/>
  <c r="F814" i="2"/>
  <c r="I814" i="2" s="1"/>
  <c r="D814" i="2"/>
  <c r="B814" i="2"/>
  <c r="G814" i="2" s="1"/>
  <c r="F813" i="2"/>
  <c r="I813" i="2" s="1"/>
  <c r="D813" i="2"/>
  <c r="B813" i="2"/>
  <c r="G813" i="2" s="1"/>
  <c r="F812" i="2"/>
  <c r="I812" i="2" s="1"/>
  <c r="D812" i="2"/>
  <c r="B812" i="2"/>
  <c r="G812" i="2" s="1"/>
  <c r="I811" i="2"/>
  <c r="F811" i="2"/>
  <c r="D811" i="2"/>
  <c r="B811" i="2"/>
  <c r="G811" i="2" s="1"/>
  <c r="F810" i="2"/>
  <c r="I810" i="2" s="1"/>
  <c r="D810" i="2"/>
  <c r="B810" i="2"/>
  <c r="G810" i="2" s="1"/>
  <c r="F809" i="2"/>
  <c r="I809" i="2" s="1"/>
  <c r="D809" i="2"/>
  <c r="B809" i="2"/>
  <c r="G809" i="2" s="1"/>
  <c r="F808" i="2"/>
  <c r="I808" i="2" s="1"/>
  <c r="D808" i="2"/>
  <c r="B808" i="2"/>
  <c r="G808" i="2" s="1"/>
  <c r="I807" i="2"/>
  <c r="F807" i="2"/>
  <c r="D807" i="2"/>
  <c r="B807" i="2"/>
  <c r="G807" i="2" s="1"/>
  <c r="F806" i="2"/>
  <c r="I806" i="2" s="1"/>
  <c r="D806" i="2"/>
  <c r="B806" i="2"/>
  <c r="G806" i="2" s="1"/>
  <c r="F805" i="2"/>
  <c r="I805" i="2" s="1"/>
  <c r="D805" i="2"/>
  <c r="B805" i="2"/>
  <c r="G805" i="2" s="1"/>
  <c r="F804" i="2"/>
  <c r="I804" i="2" s="1"/>
  <c r="D804" i="2"/>
  <c r="B804" i="2"/>
  <c r="G804" i="2" s="1"/>
  <c r="I803" i="2"/>
  <c r="F803" i="2"/>
  <c r="D803" i="2"/>
  <c r="B803" i="2"/>
  <c r="G803" i="2" s="1"/>
  <c r="F802" i="2"/>
  <c r="I802" i="2" s="1"/>
  <c r="D802" i="2"/>
  <c r="B802" i="2"/>
  <c r="G802" i="2" s="1"/>
  <c r="F801" i="2"/>
  <c r="I801" i="2" s="1"/>
  <c r="D801" i="2"/>
  <c r="B801" i="2"/>
  <c r="G801" i="2" s="1"/>
  <c r="F800" i="2"/>
  <c r="I800" i="2" s="1"/>
  <c r="D800" i="2"/>
  <c r="B800" i="2"/>
  <c r="G800" i="2" s="1"/>
  <c r="I799" i="2"/>
  <c r="F799" i="2"/>
  <c r="D799" i="2"/>
  <c r="B799" i="2"/>
  <c r="G799" i="2" s="1"/>
  <c r="F798" i="2"/>
  <c r="I798" i="2" s="1"/>
  <c r="D798" i="2"/>
  <c r="B798" i="2"/>
  <c r="G798" i="2" s="1"/>
  <c r="F797" i="2"/>
  <c r="I797" i="2" s="1"/>
  <c r="D797" i="2"/>
  <c r="B797" i="2"/>
  <c r="G797" i="2" s="1"/>
  <c r="F796" i="2"/>
  <c r="I796" i="2" s="1"/>
  <c r="D796" i="2"/>
  <c r="B796" i="2"/>
  <c r="G796" i="2" s="1"/>
  <c r="I795" i="2"/>
  <c r="F795" i="2"/>
  <c r="D795" i="2"/>
  <c r="B795" i="2"/>
  <c r="G795" i="2" s="1"/>
  <c r="F794" i="2"/>
  <c r="I794" i="2" s="1"/>
  <c r="D794" i="2"/>
  <c r="B794" i="2"/>
  <c r="G794" i="2" s="1"/>
  <c r="F793" i="2"/>
  <c r="I793" i="2" s="1"/>
  <c r="D793" i="2"/>
  <c r="B793" i="2"/>
  <c r="G793" i="2" s="1"/>
  <c r="F792" i="2"/>
  <c r="I792" i="2" s="1"/>
  <c r="D792" i="2"/>
  <c r="B792" i="2"/>
  <c r="G792" i="2" s="1"/>
  <c r="I791" i="2"/>
  <c r="F791" i="2"/>
  <c r="D791" i="2"/>
  <c r="B791" i="2"/>
  <c r="G791" i="2" s="1"/>
  <c r="F790" i="2"/>
  <c r="I790" i="2" s="1"/>
  <c r="D790" i="2"/>
  <c r="B790" i="2"/>
  <c r="G790" i="2" s="1"/>
  <c r="F789" i="2"/>
  <c r="I789" i="2" s="1"/>
  <c r="D789" i="2"/>
  <c r="B789" i="2"/>
  <c r="G789" i="2" s="1"/>
  <c r="F788" i="2"/>
  <c r="I788" i="2" s="1"/>
  <c r="D788" i="2"/>
  <c r="B788" i="2"/>
  <c r="G788" i="2" s="1"/>
  <c r="I787" i="2"/>
  <c r="F787" i="2"/>
  <c r="D787" i="2"/>
  <c r="B787" i="2"/>
  <c r="G787" i="2" s="1"/>
  <c r="F786" i="2"/>
  <c r="I786" i="2" s="1"/>
  <c r="D786" i="2"/>
  <c r="B786" i="2"/>
  <c r="G786" i="2" s="1"/>
  <c r="F785" i="2"/>
  <c r="I785" i="2" s="1"/>
  <c r="D785" i="2"/>
  <c r="B785" i="2"/>
  <c r="G785" i="2" s="1"/>
  <c r="F784" i="2"/>
  <c r="I784" i="2" s="1"/>
  <c r="D784" i="2"/>
  <c r="B784" i="2"/>
  <c r="G784" i="2" s="1"/>
  <c r="I783" i="2"/>
  <c r="F783" i="2"/>
  <c r="D783" i="2"/>
  <c r="B783" i="2"/>
  <c r="G783" i="2" s="1"/>
  <c r="F782" i="2"/>
  <c r="I782" i="2" s="1"/>
  <c r="D782" i="2"/>
  <c r="B782" i="2"/>
  <c r="G782" i="2" s="1"/>
  <c r="F781" i="2"/>
  <c r="I781" i="2" s="1"/>
  <c r="D781" i="2"/>
  <c r="B781" i="2"/>
  <c r="G781" i="2" s="1"/>
  <c r="F780" i="2"/>
  <c r="I780" i="2" s="1"/>
  <c r="D780" i="2"/>
  <c r="B780" i="2"/>
  <c r="G780" i="2" s="1"/>
  <c r="I779" i="2"/>
  <c r="F779" i="2"/>
  <c r="D779" i="2"/>
  <c r="B779" i="2"/>
  <c r="G779" i="2" s="1"/>
  <c r="F778" i="2"/>
  <c r="I778" i="2" s="1"/>
  <c r="D778" i="2"/>
  <c r="B778" i="2"/>
  <c r="G778" i="2" s="1"/>
  <c r="F777" i="2"/>
  <c r="I777" i="2" s="1"/>
  <c r="D777" i="2"/>
  <c r="B777" i="2"/>
  <c r="G777" i="2" s="1"/>
  <c r="F776" i="2"/>
  <c r="I776" i="2" s="1"/>
  <c r="D776" i="2"/>
  <c r="B776" i="2"/>
  <c r="G776" i="2" s="1"/>
  <c r="I775" i="2"/>
  <c r="F775" i="2"/>
  <c r="D775" i="2"/>
  <c r="B775" i="2"/>
  <c r="G775" i="2" s="1"/>
  <c r="F774" i="2"/>
  <c r="I774" i="2" s="1"/>
  <c r="D774" i="2"/>
  <c r="B774" i="2"/>
  <c r="G774" i="2" s="1"/>
  <c r="F773" i="2"/>
  <c r="I773" i="2" s="1"/>
  <c r="D773" i="2"/>
  <c r="B773" i="2"/>
  <c r="G773" i="2" s="1"/>
  <c r="F772" i="2"/>
  <c r="I772" i="2" s="1"/>
  <c r="D772" i="2"/>
  <c r="B772" i="2"/>
  <c r="G772" i="2" s="1"/>
  <c r="G771" i="2"/>
  <c r="F771" i="2"/>
  <c r="I771" i="2" s="1"/>
  <c r="D771" i="2"/>
  <c r="B771" i="2"/>
  <c r="F770" i="2"/>
  <c r="I770" i="2" s="1"/>
  <c r="D770" i="2"/>
  <c r="B770" i="2"/>
  <c r="G770" i="2" s="1"/>
  <c r="I769" i="2"/>
  <c r="F769" i="2"/>
  <c r="D769" i="2"/>
  <c r="B769" i="2"/>
  <c r="G769" i="2" s="1"/>
  <c r="F768" i="2"/>
  <c r="I768" i="2" s="1"/>
  <c r="D768" i="2"/>
  <c r="B768" i="2"/>
  <c r="G768" i="2" s="1"/>
  <c r="G767" i="2"/>
  <c r="F767" i="2"/>
  <c r="I767" i="2" s="1"/>
  <c r="D767" i="2"/>
  <c r="B767" i="2"/>
  <c r="F766" i="2"/>
  <c r="I766" i="2" s="1"/>
  <c r="D766" i="2"/>
  <c r="B766" i="2"/>
  <c r="G766" i="2" s="1"/>
  <c r="I765" i="2"/>
  <c r="F765" i="2"/>
  <c r="D765" i="2"/>
  <c r="B765" i="2"/>
  <c r="G765" i="2" s="1"/>
  <c r="F764" i="2"/>
  <c r="I764" i="2" s="1"/>
  <c r="D764" i="2"/>
  <c r="B764" i="2"/>
  <c r="G764" i="2" s="1"/>
  <c r="G763" i="2"/>
  <c r="F763" i="2"/>
  <c r="I763" i="2" s="1"/>
  <c r="D763" i="2"/>
  <c r="B763" i="2"/>
  <c r="F762" i="2"/>
  <c r="I762" i="2" s="1"/>
  <c r="D762" i="2"/>
  <c r="B762" i="2"/>
  <c r="G762" i="2" s="1"/>
  <c r="I761" i="2"/>
  <c r="F761" i="2"/>
  <c r="D761" i="2"/>
  <c r="B761" i="2"/>
  <c r="G761" i="2" s="1"/>
  <c r="F760" i="2"/>
  <c r="I760" i="2" s="1"/>
  <c r="D760" i="2"/>
  <c r="B760" i="2"/>
  <c r="G760" i="2" s="1"/>
  <c r="G759" i="2"/>
  <c r="F759" i="2"/>
  <c r="I759" i="2" s="1"/>
  <c r="D759" i="2"/>
  <c r="B759" i="2"/>
  <c r="F758" i="2"/>
  <c r="I758" i="2" s="1"/>
  <c r="D758" i="2"/>
  <c r="B758" i="2"/>
  <c r="G758" i="2" s="1"/>
  <c r="I757" i="2"/>
  <c r="F757" i="2"/>
  <c r="D757" i="2"/>
  <c r="B757" i="2"/>
  <c r="G757" i="2" s="1"/>
  <c r="F756" i="2"/>
  <c r="I756" i="2" s="1"/>
  <c r="D756" i="2"/>
  <c r="B756" i="2"/>
  <c r="G756" i="2" s="1"/>
  <c r="G755" i="2"/>
  <c r="F755" i="2"/>
  <c r="I755" i="2" s="1"/>
  <c r="D755" i="2"/>
  <c r="B755" i="2"/>
  <c r="F754" i="2"/>
  <c r="I754" i="2" s="1"/>
  <c r="D754" i="2"/>
  <c r="B754" i="2"/>
  <c r="G754" i="2" s="1"/>
  <c r="I753" i="2"/>
  <c r="F753" i="2"/>
  <c r="D753" i="2"/>
  <c r="B753" i="2"/>
  <c r="G753" i="2" s="1"/>
  <c r="F752" i="2"/>
  <c r="I752" i="2" s="1"/>
  <c r="D752" i="2"/>
  <c r="B752" i="2"/>
  <c r="G752" i="2" s="1"/>
  <c r="F751" i="2"/>
  <c r="I751" i="2" s="1"/>
  <c r="D751" i="2"/>
  <c r="B751" i="2"/>
  <c r="G751" i="2" s="1"/>
  <c r="F750" i="2"/>
  <c r="I750" i="2" s="1"/>
  <c r="D750" i="2"/>
  <c r="B750" i="2"/>
  <c r="G750" i="2" s="1"/>
  <c r="I749" i="2"/>
  <c r="F749" i="2"/>
  <c r="D749" i="2"/>
  <c r="B749" i="2"/>
  <c r="G749" i="2" s="1"/>
  <c r="F748" i="2"/>
  <c r="I748" i="2" s="1"/>
  <c r="D748" i="2"/>
  <c r="B748" i="2"/>
  <c r="G748" i="2" s="1"/>
  <c r="F747" i="2"/>
  <c r="I747" i="2" s="1"/>
  <c r="D747" i="2"/>
  <c r="B747" i="2"/>
  <c r="G747" i="2" s="1"/>
  <c r="F746" i="2"/>
  <c r="I746" i="2" s="1"/>
  <c r="D746" i="2"/>
  <c r="B746" i="2"/>
  <c r="G746" i="2" s="1"/>
  <c r="I745" i="2"/>
  <c r="F745" i="2"/>
  <c r="D745" i="2"/>
  <c r="B745" i="2"/>
  <c r="G745" i="2" s="1"/>
  <c r="F744" i="2"/>
  <c r="I744" i="2" s="1"/>
  <c r="D744" i="2"/>
  <c r="B744" i="2"/>
  <c r="G744" i="2" s="1"/>
  <c r="F743" i="2"/>
  <c r="I743" i="2" s="1"/>
  <c r="D743" i="2"/>
  <c r="B743" i="2"/>
  <c r="G743" i="2" s="1"/>
  <c r="F742" i="2"/>
  <c r="I742" i="2" s="1"/>
  <c r="D742" i="2"/>
  <c r="B742" i="2"/>
  <c r="G742" i="2" s="1"/>
  <c r="I741" i="2"/>
  <c r="F741" i="2"/>
  <c r="D741" i="2"/>
  <c r="B741" i="2"/>
  <c r="G741" i="2" s="1"/>
  <c r="F740" i="2"/>
  <c r="I740" i="2" s="1"/>
  <c r="D740" i="2"/>
  <c r="B740" i="2"/>
  <c r="G740" i="2" s="1"/>
  <c r="F739" i="2"/>
  <c r="I739" i="2" s="1"/>
  <c r="D739" i="2"/>
  <c r="B739" i="2"/>
  <c r="G739" i="2" s="1"/>
  <c r="F738" i="2"/>
  <c r="I738" i="2" s="1"/>
  <c r="D738" i="2"/>
  <c r="B738" i="2"/>
  <c r="G738" i="2" s="1"/>
  <c r="I737" i="2"/>
  <c r="F737" i="2"/>
  <c r="D737" i="2"/>
  <c r="B737" i="2"/>
  <c r="G737" i="2" s="1"/>
  <c r="F736" i="2"/>
  <c r="I736" i="2" s="1"/>
  <c r="D736" i="2"/>
  <c r="B736" i="2"/>
  <c r="G736" i="2" s="1"/>
  <c r="F735" i="2"/>
  <c r="I735" i="2" s="1"/>
  <c r="D735" i="2"/>
  <c r="B735" i="2"/>
  <c r="G735" i="2" s="1"/>
  <c r="F734" i="2"/>
  <c r="I734" i="2" s="1"/>
  <c r="D734" i="2"/>
  <c r="B734" i="2"/>
  <c r="G734" i="2" s="1"/>
  <c r="I733" i="2"/>
  <c r="F733" i="2"/>
  <c r="D733" i="2"/>
  <c r="B733" i="2"/>
  <c r="G733" i="2" s="1"/>
  <c r="F732" i="2"/>
  <c r="I732" i="2" s="1"/>
  <c r="D732" i="2"/>
  <c r="B732" i="2"/>
  <c r="G732" i="2" s="1"/>
  <c r="F731" i="2"/>
  <c r="I731" i="2" s="1"/>
  <c r="D731" i="2"/>
  <c r="B731" i="2"/>
  <c r="G731" i="2" s="1"/>
  <c r="F730" i="2"/>
  <c r="I730" i="2" s="1"/>
  <c r="D730" i="2"/>
  <c r="B730" i="2"/>
  <c r="G730" i="2" s="1"/>
  <c r="I729" i="2"/>
  <c r="F729" i="2"/>
  <c r="D729" i="2"/>
  <c r="B729" i="2"/>
  <c r="G729" i="2" s="1"/>
  <c r="F728" i="2"/>
  <c r="I728" i="2" s="1"/>
  <c r="D728" i="2"/>
  <c r="B728" i="2"/>
  <c r="G728" i="2" s="1"/>
  <c r="F727" i="2"/>
  <c r="I727" i="2" s="1"/>
  <c r="D727" i="2"/>
  <c r="B727" i="2"/>
  <c r="G727" i="2" s="1"/>
  <c r="F726" i="2"/>
  <c r="I726" i="2" s="1"/>
  <c r="D726" i="2"/>
  <c r="B726" i="2"/>
  <c r="G726" i="2" s="1"/>
  <c r="I725" i="2"/>
  <c r="F725" i="2"/>
  <c r="D725" i="2"/>
  <c r="B725" i="2"/>
  <c r="G725" i="2" s="1"/>
  <c r="F724" i="2"/>
  <c r="I724" i="2" s="1"/>
  <c r="D724" i="2"/>
  <c r="B724" i="2"/>
  <c r="G724" i="2" s="1"/>
  <c r="F723" i="2"/>
  <c r="I723" i="2" s="1"/>
  <c r="D723" i="2"/>
  <c r="B723" i="2"/>
  <c r="G723" i="2" s="1"/>
  <c r="F722" i="2"/>
  <c r="I722" i="2" s="1"/>
  <c r="D722" i="2"/>
  <c r="B722" i="2"/>
  <c r="G722" i="2" s="1"/>
  <c r="I721" i="2"/>
  <c r="F721" i="2"/>
  <c r="D721" i="2"/>
  <c r="B721" i="2"/>
  <c r="G721" i="2" s="1"/>
  <c r="F720" i="2"/>
  <c r="I720" i="2" s="1"/>
  <c r="D720" i="2"/>
  <c r="B720" i="2"/>
  <c r="G720" i="2" s="1"/>
  <c r="F719" i="2"/>
  <c r="I719" i="2" s="1"/>
  <c r="D719" i="2"/>
  <c r="B719" i="2"/>
  <c r="G719" i="2" s="1"/>
  <c r="F718" i="2"/>
  <c r="I718" i="2" s="1"/>
  <c r="D718" i="2"/>
  <c r="B718" i="2"/>
  <c r="G718" i="2" s="1"/>
  <c r="I717" i="2"/>
  <c r="F717" i="2"/>
  <c r="D717" i="2"/>
  <c r="B717" i="2"/>
  <c r="G717" i="2" s="1"/>
  <c r="F716" i="2"/>
  <c r="I716" i="2" s="1"/>
  <c r="D716" i="2"/>
  <c r="B716" i="2"/>
  <c r="G716" i="2" s="1"/>
  <c r="F715" i="2"/>
  <c r="I715" i="2" s="1"/>
  <c r="D715" i="2"/>
  <c r="B715" i="2"/>
  <c r="G715" i="2" s="1"/>
  <c r="F714" i="2"/>
  <c r="I714" i="2" s="1"/>
  <c r="D714" i="2"/>
  <c r="B714" i="2"/>
  <c r="G714" i="2" s="1"/>
  <c r="I713" i="2"/>
  <c r="F713" i="2"/>
  <c r="D713" i="2"/>
  <c r="B713" i="2"/>
  <c r="G713" i="2" s="1"/>
  <c r="F712" i="2"/>
  <c r="I712" i="2" s="1"/>
  <c r="D712" i="2"/>
  <c r="B712" i="2"/>
  <c r="G712" i="2" s="1"/>
  <c r="F711" i="2"/>
  <c r="I711" i="2" s="1"/>
  <c r="D711" i="2"/>
  <c r="B711" i="2"/>
  <c r="G711" i="2" s="1"/>
  <c r="F710" i="2"/>
  <c r="I710" i="2" s="1"/>
  <c r="D710" i="2"/>
  <c r="B710" i="2"/>
  <c r="G710" i="2" s="1"/>
  <c r="I709" i="2"/>
  <c r="F709" i="2"/>
  <c r="D709" i="2"/>
  <c r="B709" i="2"/>
  <c r="G709" i="2" s="1"/>
  <c r="F708" i="2"/>
  <c r="I708" i="2" s="1"/>
  <c r="D708" i="2"/>
  <c r="B708" i="2"/>
  <c r="G708" i="2" s="1"/>
  <c r="F707" i="2"/>
  <c r="I707" i="2" s="1"/>
  <c r="D707" i="2"/>
  <c r="B707" i="2"/>
  <c r="G707" i="2" s="1"/>
  <c r="F706" i="2"/>
  <c r="I706" i="2" s="1"/>
  <c r="D706" i="2"/>
  <c r="B706" i="2"/>
  <c r="G706" i="2" s="1"/>
  <c r="I705" i="2"/>
  <c r="F705" i="2"/>
  <c r="D705" i="2"/>
  <c r="B705" i="2"/>
  <c r="G705" i="2" s="1"/>
  <c r="F704" i="2"/>
  <c r="I704" i="2" s="1"/>
  <c r="D704" i="2"/>
  <c r="B704" i="2"/>
  <c r="G704" i="2" s="1"/>
  <c r="F703" i="2"/>
  <c r="I703" i="2" s="1"/>
  <c r="D703" i="2"/>
  <c r="B703" i="2"/>
  <c r="G703" i="2" s="1"/>
  <c r="F702" i="2"/>
  <c r="I702" i="2" s="1"/>
  <c r="D702" i="2"/>
  <c r="B702" i="2"/>
  <c r="G702" i="2" s="1"/>
  <c r="I701" i="2"/>
  <c r="F701" i="2"/>
  <c r="D701" i="2"/>
  <c r="B701" i="2"/>
  <c r="G701" i="2" s="1"/>
  <c r="F700" i="2"/>
  <c r="I700" i="2" s="1"/>
  <c r="D700" i="2"/>
  <c r="B700" i="2"/>
  <c r="G700" i="2" s="1"/>
  <c r="F699" i="2"/>
  <c r="I699" i="2" s="1"/>
  <c r="D699" i="2"/>
  <c r="B699" i="2"/>
  <c r="G699" i="2" s="1"/>
  <c r="F698" i="2"/>
  <c r="I698" i="2" s="1"/>
  <c r="D698" i="2"/>
  <c r="B698" i="2"/>
  <c r="G698" i="2" s="1"/>
  <c r="I697" i="2"/>
  <c r="F697" i="2"/>
  <c r="D697" i="2"/>
  <c r="B697" i="2"/>
  <c r="G697" i="2" s="1"/>
  <c r="F696" i="2"/>
  <c r="I696" i="2" s="1"/>
  <c r="D696" i="2"/>
  <c r="B696" i="2"/>
  <c r="G696" i="2" s="1"/>
  <c r="F695" i="2"/>
  <c r="I695" i="2" s="1"/>
  <c r="D695" i="2"/>
  <c r="B695" i="2"/>
  <c r="G695" i="2" s="1"/>
  <c r="F694" i="2"/>
  <c r="I694" i="2" s="1"/>
  <c r="D694" i="2"/>
  <c r="B694" i="2"/>
  <c r="G694" i="2" s="1"/>
  <c r="I693" i="2"/>
  <c r="F693" i="2"/>
  <c r="D693" i="2"/>
  <c r="B693" i="2"/>
  <c r="G693" i="2" s="1"/>
  <c r="F692" i="2"/>
  <c r="I692" i="2" s="1"/>
  <c r="D692" i="2"/>
  <c r="B692" i="2"/>
  <c r="G692" i="2" s="1"/>
  <c r="F691" i="2"/>
  <c r="I691" i="2" s="1"/>
  <c r="D691" i="2"/>
  <c r="B691" i="2"/>
  <c r="G691" i="2" s="1"/>
  <c r="F690" i="2"/>
  <c r="I690" i="2" s="1"/>
  <c r="D690" i="2"/>
  <c r="B690" i="2"/>
  <c r="G690" i="2" s="1"/>
  <c r="I689" i="2"/>
  <c r="F689" i="2"/>
  <c r="D689" i="2"/>
  <c r="B689" i="2"/>
  <c r="G689" i="2" s="1"/>
  <c r="F688" i="2"/>
  <c r="I688" i="2" s="1"/>
  <c r="D688" i="2"/>
  <c r="B688" i="2"/>
  <c r="G688" i="2" s="1"/>
  <c r="F687" i="2"/>
  <c r="I687" i="2" s="1"/>
  <c r="D687" i="2"/>
  <c r="B687" i="2"/>
  <c r="G687" i="2" s="1"/>
  <c r="F686" i="2"/>
  <c r="I686" i="2" s="1"/>
  <c r="D686" i="2"/>
  <c r="B686" i="2"/>
  <c r="G686" i="2" s="1"/>
  <c r="I685" i="2"/>
  <c r="F685" i="2"/>
  <c r="D685" i="2"/>
  <c r="B685" i="2"/>
  <c r="G685" i="2" s="1"/>
  <c r="F684" i="2"/>
  <c r="I684" i="2" s="1"/>
  <c r="D684" i="2"/>
  <c r="B684" i="2"/>
  <c r="G684" i="2" s="1"/>
  <c r="F683" i="2"/>
  <c r="I683" i="2" s="1"/>
  <c r="D683" i="2"/>
  <c r="B683" i="2"/>
  <c r="G683" i="2" s="1"/>
  <c r="F682" i="2"/>
  <c r="I682" i="2" s="1"/>
  <c r="D682" i="2"/>
  <c r="B682" i="2"/>
  <c r="G682" i="2" s="1"/>
  <c r="I681" i="2"/>
  <c r="F681" i="2"/>
  <c r="D681" i="2"/>
  <c r="B681" i="2"/>
  <c r="G681" i="2" s="1"/>
  <c r="F680" i="2"/>
  <c r="I680" i="2" s="1"/>
  <c r="D680" i="2"/>
  <c r="B680" i="2"/>
  <c r="G680" i="2" s="1"/>
  <c r="F679" i="2"/>
  <c r="I679" i="2" s="1"/>
  <c r="D679" i="2"/>
  <c r="B679" i="2"/>
  <c r="G679" i="2" s="1"/>
  <c r="I678" i="2"/>
  <c r="F678" i="2"/>
  <c r="D678" i="2"/>
  <c r="B678" i="2"/>
  <c r="G678" i="2" s="1"/>
  <c r="I677" i="2"/>
  <c r="F677" i="2"/>
  <c r="D677" i="2"/>
  <c r="B677" i="2"/>
  <c r="G677" i="2" s="1"/>
  <c r="F676" i="2"/>
  <c r="I676" i="2" s="1"/>
  <c r="D676" i="2"/>
  <c r="B676" i="2"/>
  <c r="G676" i="2" s="1"/>
  <c r="F675" i="2"/>
  <c r="I675" i="2" s="1"/>
  <c r="D675" i="2"/>
  <c r="B675" i="2"/>
  <c r="G675" i="2" s="1"/>
  <c r="I674" i="2"/>
  <c r="F674" i="2"/>
  <c r="D674" i="2"/>
  <c r="B674" i="2"/>
  <c r="G674" i="2" s="1"/>
  <c r="I673" i="2"/>
  <c r="F673" i="2"/>
  <c r="D673" i="2"/>
  <c r="B673" i="2"/>
  <c r="G673" i="2" s="1"/>
  <c r="F672" i="2"/>
  <c r="I672" i="2" s="1"/>
  <c r="D672" i="2"/>
  <c r="B672" i="2"/>
  <c r="G672" i="2" s="1"/>
  <c r="F671" i="2"/>
  <c r="I671" i="2" s="1"/>
  <c r="D671" i="2"/>
  <c r="B671" i="2"/>
  <c r="G671" i="2" s="1"/>
  <c r="I670" i="2"/>
  <c r="F670" i="2"/>
  <c r="D670" i="2"/>
  <c r="B670" i="2"/>
  <c r="G670" i="2" s="1"/>
  <c r="I669" i="2"/>
  <c r="F669" i="2"/>
  <c r="D669" i="2"/>
  <c r="B669" i="2"/>
  <c r="G669" i="2" s="1"/>
  <c r="F668" i="2"/>
  <c r="I668" i="2" s="1"/>
  <c r="D668" i="2"/>
  <c r="B668" i="2"/>
  <c r="G668" i="2" s="1"/>
  <c r="F667" i="2"/>
  <c r="I667" i="2" s="1"/>
  <c r="D667" i="2"/>
  <c r="B667" i="2"/>
  <c r="G667" i="2" s="1"/>
  <c r="I666" i="2"/>
  <c r="F666" i="2"/>
  <c r="D666" i="2"/>
  <c r="B666" i="2"/>
  <c r="G666" i="2" s="1"/>
  <c r="F665" i="2"/>
  <c r="I665" i="2" s="1"/>
  <c r="D665" i="2"/>
  <c r="B665" i="2"/>
  <c r="G665" i="2" s="1"/>
  <c r="I664" i="2"/>
  <c r="G664" i="2"/>
  <c r="F664" i="2"/>
  <c r="D664" i="2"/>
  <c r="B664" i="2"/>
  <c r="F663" i="2"/>
  <c r="I663" i="2" s="1"/>
  <c r="D663" i="2"/>
  <c r="B663" i="2"/>
  <c r="G663" i="2" s="1"/>
  <c r="I662" i="2"/>
  <c r="F662" i="2"/>
  <c r="D662" i="2"/>
  <c r="B662" i="2"/>
  <c r="G662" i="2" s="1"/>
  <c r="F661" i="2"/>
  <c r="I661" i="2" s="1"/>
  <c r="D661" i="2"/>
  <c r="B661" i="2"/>
  <c r="G661" i="2" s="1"/>
  <c r="I660" i="2"/>
  <c r="F660" i="2"/>
  <c r="D660" i="2"/>
  <c r="B660" i="2"/>
  <c r="G660" i="2" s="1"/>
  <c r="F659" i="2"/>
  <c r="I659" i="2" s="1"/>
  <c r="D659" i="2"/>
  <c r="B659" i="2"/>
  <c r="G659" i="2" s="1"/>
  <c r="I658" i="2"/>
  <c r="F658" i="2"/>
  <c r="D658" i="2"/>
  <c r="B658" i="2"/>
  <c r="G658" i="2" s="1"/>
  <c r="F657" i="2"/>
  <c r="I657" i="2" s="1"/>
  <c r="D657" i="2"/>
  <c r="B657" i="2"/>
  <c r="G657" i="2" s="1"/>
  <c r="I656" i="2"/>
  <c r="G656" i="2"/>
  <c r="F656" i="2"/>
  <c r="D656" i="2"/>
  <c r="B656" i="2"/>
  <c r="F655" i="2"/>
  <c r="I655" i="2" s="1"/>
  <c r="D655" i="2"/>
  <c r="B655" i="2"/>
  <c r="G655" i="2" s="1"/>
  <c r="I654" i="2"/>
  <c r="F654" i="2"/>
  <c r="D654" i="2"/>
  <c r="B654" i="2"/>
  <c r="G654" i="2" s="1"/>
  <c r="F653" i="2"/>
  <c r="I653" i="2" s="1"/>
  <c r="D653" i="2"/>
  <c r="B653" i="2"/>
  <c r="G653" i="2" s="1"/>
  <c r="I652" i="2"/>
  <c r="F652" i="2"/>
  <c r="D652" i="2"/>
  <c r="B652" i="2"/>
  <c r="G652" i="2" s="1"/>
  <c r="F651" i="2"/>
  <c r="I651" i="2" s="1"/>
  <c r="D651" i="2"/>
  <c r="B651" i="2"/>
  <c r="G651" i="2" s="1"/>
  <c r="I650" i="2"/>
  <c r="F650" i="2"/>
  <c r="D650" i="2"/>
  <c r="B650" i="2"/>
  <c r="G650" i="2" s="1"/>
  <c r="F649" i="2"/>
  <c r="I649" i="2" s="1"/>
  <c r="D649" i="2"/>
  <c r="B649" i="2"/>
  <c r="G649" i="2" s="1"/>
  <c r="I648" i="2"/>
  <c r="G648" i="2"/>
  <c r="F648" i="2"/>
  <c r="D648" i="2"/>
  <c r="B648" i="2"/>
  <c r="F647" i="2"/>
  <c r="I647" i="2" s="1"/>
  <c r="D647" i="2"/>
  <c r="B647" i="2"/>
  <c r="G647" i="2" s="1"/>
  <c r="I646" i="2"/>
  <c r="F646" i="2"/>
  <c r="D646" i="2"/>
  <c r="B646" i="2"/>
  <c r="G646" i="2" s="1"/>
  <c r="F645" i="2"/>
  <c r="I645" i="2" s="1"/>
  <c r="D645" i="2"/>
  <c r="B645" i="2"/>
  <c r="G645" i="2" s="1"/>
  <c r="I644" i="2"/>
  <c r="F644" i="2"/>
  <c r="D644" i="2"/>
  <c r="B644" i="2"/>
  <c r="G644" i="2" s="1"/>
  <c r="F643" i="2"/>
  <c r="I643" i="2" s="1"/>
  <c r="D643" i="2"/>
  <c r="B643" i="2"/>
  <c r="G643" i="2" s="1"/>
  <c r="I642" i="2"/>
  <c r="F642" i="2"/>
  <c r="D642" i="2"/>
  <c r="B642" i="2"/>
  <c r="G642" i="2" s="1"/>
  <c r="F641" i="2"/>
  <c r="I641" i="2" s="1"/>
  <c r="D641" i="2"/>
  <c r="B641" i="2"/>
  <c r="G641" i="2" s="1"/>
  <c r="I640" i="2"/>
  <c r="G640" i="2"/>
  <c r="F640" i="2"/>
  <c r="D640" i="2"/>
  <c r="B640" i="2"/>
  <c r="F639" i="2"/>
  <c r="I639" i="2" s="1"/>
  <c r="D639" i="2"/>
  <c r="B639" i="2"/>
  <c r="G639" i="2" s="1"/>
  <c r="I638" i="2"/>
  <c r="G638" i="2"/>
  <c r="F638" i="2"/>
  <c r="D638" i="2"/>
  <c r="B638" i="2"/>
  <c r="F637" i="2"/>
  <c r="I637" i="2" s="1"/>
  <c r="D637" i="2"/>
  <c r="B637" i="2"/>
  <c r="G637" i="2" s="1"/>
  <c r="I636" i="2"/>
  <c r="G636" i="2"/>
  <c r="F636" i="2"/>
  <c r="D636" i="2"/>
  <c r="B636" i="2"/>
  <c r="F635" i="2"/>
  <c r="I635" i="2" s="1"/>
  <c r="D635" i="2"/>
  <c r="B635" i="2"/>
  <c r="G635" i="2" s="1"/>
  <c r="I634" i="2"/>
  <c r="G634" i="2"/>
  <c r="F634" i="2"/>
  <c r="D634" i="2"/>
  <c r="B634" i="2"/>
  <c r="F633" i="2"/>
  <c r="I633" i="2" s="1"/>
  <c r="D633" i="2"/>
  <c r="B633" i="2"/>
  <c r="G633" i="2" s="1"/>
  <c r="I632" i="2"/>
  <c r="G632" i="2"/>
  <c r="F632" i="2"/>
  <c r="D632" i="2"/>
  <c r="B632" i="2"/>
  <c r="F631" i="2"/>
  <c r="I631" i="2" s="1"/>
  <c r="D631" i="2"/>
  <c r="B631" i="2"/>
  <c r="G631" i="2" s="1"/>
  <c r="I630" i="2"/>
  <c r="G630" i="2"/>
  <c r="F630" i="2"/>
  <c r="D630" i="2"/>
  <c r="B630" i="2"/>
  <c r="F629" i="2"/>
  <c r="I629" i="2" s="1"/>
  <c r="D629" i="2"/>
  <c r="B629" i="2"/>
  <c r="G629" i="2" s="1"/>
  <c r="I628" i="2"/>
  <c r="G628" i="2"/>
  <c r="F628" i="2"/>
  <c r="D628" i="2"/>
  <c r="B628" i="2"/>
  <c r="F627" i="2"/>
  <c r="I627" i="2" s="1"/>
  <c r="D627" i="2"/>
  <c r="B627" i="2"/>
  <c r="G627" i="2" s="1"/>
  <c r="I626" i="2"/>
  <c r="G626" i="2"/>
  <c r="F626" i="2"/>
  <c r="D626" i="2"/>
  <c r="B626" i="2"/>
  <c r="F625" i="2"/>
  <c r="I625" i="2" s="1"/>
  <c r="D625" i="2"/>
  <c r="B625" i="2"/>
  <c r="G625" i="2" s="1"/>
  <c r="I624" i="2"/>
  <c r="G624" i="2"/>
  <c r="F624" i="2"/>
  <c r="D624" i="2"/>
  <c r="B624" i="2"/>
  <c r="F623" i="2"/>
  <c r="I623" i="2" s="1"/>
  <c r="D623" i="2"/>
  <c r="B623" i="2"/>
  <c r="G623" i="2" s="1"/>
  <c r="I622" i="2"/>
  <c r="G622" i="2"/>
  <c r="F622" i="2"/>
  <c r="D622" i="2"/>
  <c r="B622" i="2"/>
  <c r="F621" i="2"/>
  <c r="I621" i="2" s="1"/>
  <c r="D621" i="2"/>
  <c r="B621" i="2"/>
  <c r="G621" i="2" s="1"/>
  <c r="I620" i="2"/>
  <c r="F620" i="2"/>
  <c r="D620" i="2"/>
  <c r="B620" i="2"/>
  <c r="G620" i="2" s="1"/>
  <c r="F619" i="2"/>
  <c r="I619" i="2" s="1"/>
  <c r="D619" i="2"/>
  <c r="B619" i="2"/>
  <c r="G619" i="2" s="1"/>
  <c r="I618" i="2"/>
  <c r="G618" i="2"/>
  <c r="F618" i="2"/>
  <c r="D618" i="2"/>
  <c r="B618" i="2"/>
  <c r="F617" i="2"/>
  <c r="I617" i="2" s="1"/>
  <c r="D617" i="2"/>
  <c r="B617" i="2"/>
  <c r="G617" i="2" s="1"/>
  <c r="I616" i="2"/>
  <c r="F616" i="2"/>
  <c r="D616" i="2"/>
  <c r="B616" i="2"/>
  <c r="G616" i="2" s="1"/>
  <c r="F615" i="2"/>
  <c r="I615" i="2" s="1"/>
  <c r="D615" i="2"/>
  <c r="B615" i="2"/>
  <c r="G615" i="2" s="1"/>
  <c r="I614" i="2"/>
  <c r="G614" i="2"/>
  <c r="F614" i="2"/>
  <c r="D614" i="2"/>
  <c r="B614" i="2"/>
  <c r="F613" i="2"/>
  <c r="I613" i="2" s="1"/>
  <c r="D613" i="2"/>
  <c r="B613" i="2"/>
  <c r="G613" i="2" s="1"/>
  <c r="I612" i="2"/>
  <c r="F612" i="2"/>
  <c r="D612" i="2"/>
  <c r="B612" i="2"/>
  <c r="G612" i="2" s="1"/>
  <c r="F611" i="2"/>
  <c r="I611" i="2" s="1"/>
  <c r="D611" i="2"/>
  <c r="B611" i="2"/>
  <c r="G611" i="2" s="1"/>
  <c r="I610" i="2"/>
  <c r="F610" i="2"/>
  <c r="D610" i="2"/>
  <c r="B610" i="2"/>
  <c r="G610" i="2" s="1"/>
  <c r="F609" i="2"/>
  <c r="I609" i="2" s="1"/>
  <c r="D609" i="2"/>
  <c r="B609" i="2"/>
  <c r="G609" i="2" s="1"/>
  <c r="G608" i="2"/>
  <c r="F608" i="2"/>
  <c r="I608" i="2" s="1"/>
  <c r="D608" i="2"/>
  <c r="B608" i="2"/>
  <c r="I607" i="2"/>
  <c r="F607" i="2"/>
  <c r="D607" i="2"/>
  <c r="B607" i="2"/>
  <c r="G607" i="2" s="1"/>
  <c r="I606" i="2"/>
  <c r="F606" i="2"/>
  <c r="D606" i="2"/>
  <c r="B606" i="2"/>
  <c r="G606" i="2" s="1"/>
  <c r="F605" i="2"/>
  <c r="I605" i="2" s="1"/>
  <c r="D605" i="2"/>
  <c r="B605" i="2"/>
  <c r="G605" i="2" s="1"/>
  <c r="G604" i="2"/>
  <c r="F604" i="2"/>
  <c r="I604" i="2" s="1"/>
  <c r="D604" i="2"/>
  <c r="B604" i="2"/>
  <c r="I603" i="2"/>
  <c r="F603" i="2"/>
  <c r="D603" i="2"/>
  <c r="B603" i="2"/>
  <c r="G603" i="2" s="1"/>
  <c r="I602" i="2"/>
  <c r="G602" i="2"/>
  <c r="F602" i="2"/>
  <c r="D602" i="2"/>
  <c r="B602" i="2"/>
  <c r="F601" i="2"/>
  <c r="I601" i="2" s="1"/>
  <c r="D601" i="2"/>
  <c r="B601" i="2"/>
  <c r="G601" i="2" s="1"/>
  <c r="G600" i="2"/>
  <c r="F600" i="2"/>
  <c r="I600" i="2" s="1"/>
  <c r="D600" i="2"/>
  <c r="B600" i="2"/>
  <c r="I599" i="2"/>
  <c r="F599" i="2"/>
  <c r="D599" i="2"/>
  <c r="B599" i="2"/>
  <c r="G599" i="2" s="1"/>
  <c r="I598" i="2"/>
  <c r="G598" i="2"/>
  <c r="F598" i="2"/>
  <c r="D598" i="2"/>
  <c r="B598" i="2"/>
  <c r="F597" i="2"/>
  <c r="I597" i="2" s="1"/>
  <c r="D597" i="2"/>
  <c r="B597" i="2"/>
  <c r="G597" i="2" s="1"/>
  <c r="G596" i="2"/>
  <c r="F596" i="2"/>
  <c r="I596" i="2" s="1"/>
  <c r="D596" i="2"/>
  <c r="B596" i="2"/>
  <c r="F595" i="2"/>
  <c r="I595" i="2" s="1"/>
  <c r="D595" i="2"/>
  <c r="B595" i="2"/>
  <c r="G595" i="2" s="1"/>
  <c r="I594" i="2"/>
  <c r="F594" i="2"/>
  <c r="D594" i="2"/>
  <c r="B594" i="2"/>
  <c r="G594" i="2" s="1"/>
  <c r="I593" i="2"/>
  <c r="F593" i="2"/>
  <c r="D593" i="2"/>
  <c r="B593" i="2"/>
  <c r="G593" i="2" s="1"/>
  <c r="G592" i="2"/>
  <c r="F592" i="2"/>
  <c r="I592" i="2" s="1"/>
  <c r="D592" i="2"/>
  <c r="B592" i="2"/>
  <c r="F591" i="2"/>
  <c r="I591" i="2" s="1"/>
  <c r="D591" i="2"/>
  <c r="B591" i="2"/>
  <c r="G591" i="2" s="1"/>
  <c r="I590" i="2"/>
  <c r="F590" i="2"/>
  <c r="D590" i="2"/>
  <c r="B590" i="2"/>
  <c r="G590" i="2" s="1"/>
  <c r="I589" i="2"/>
  <c r="F589" i="2"/>
  <c r="D589" i="2"/>
  <c r="B589" i="2"/>
  <c r="G589" i="2" s="1"/>
  <c r="F588" i="2"/>
  <c r="I588" i="2" s="1"/>
  <c r="D588" i="2"/>
  <c r="B588" i="2"/>
  <c r="G588" i="2" s="1"/>
  <c r="F587" i="2"/>
  <c r="I587" i="2" s="1"/>
  <c r="D587" i="2"/>
  <c r="B587" i="2"/>
  <c r="G587" i="2" s="1"/>
  <c r="I586" i="2"/>
  <c r="F586" i="2"/>
  <c r="D586" i="2"/>
  <c r="B586" i="2"/>
  <c r="G586" i="2" s="1"/>
  <c r="I585" i="2"/>
  <c r="F585" i="2"/>
  <c r="D585" i="2"/>
  <c r="B585" i="2"/>
  <c r="G585" i="2" s="1"/>
  <c r="F584" i="2"/>
  <c r="I584" i="2" s="1"/>
  <c r="D584" i="2"/>
  <c r="B584" i="2"/>
  <c r="G584" i="2" s="1"/>
  <c r="F583" i="2"/>
  <c r="I583" i="2" s="1"/>
  <c r="D583" i="2"/>
  <c r="B583" i="2"/>
  <c r="G583" i="2" s="1"/>
  <c r="I582" i="2"/>
  <c r="F582" i="2"/>
  <c r="D582" i="2"/>
  <c r="B582" i="2"/>
  <c r="G582" i="2" s="1"/>
  <c r="I581" i="2"/>
  <c r="F581" i="2"/>
  <c r="D581" i="2"/>
  <c r="B581" i="2"/>
  <c r="G581" i="2" s="1"/>
  <c r="G580" i="2"/>
  <c r="F580" i="2"/>
  <c r="I580" i="2" s="1"/>
  <c r="D580" i="2"/>
  <c r="B580" i="2"/>
  <c r="F579" i="2"/>
  <c r="I579" i="2" s="1"/>
  <c r="D579" i="2"/>
  <c r="B579" i="2"/>
  <c r="G579" i="2" s="1"/>
  <c r="I578" i="2"/>
  <c r="F578" i="2"/>
  <c r="D578" i="2"/>
  <c r="B578" i="2"/>
  <c r="G578" i="2" s="1"/>
  <c r="I577" i="2"/>
  <c r="F577" i="2"/>
  <c r="D577" i="2"/>
  <c r="B577" i="2"/>
  <c r="G577" i="2" s="1"/>
  <c r="G576" i="2"/>
  <c r="F576" i="2"/>
  <c r="I576" i="2" s="1"/>
  <c r="D576" i="2"/>
  <c r="B576" i="2"/>
  <c r="F575" i="2"/>
  <c r="I575" i="2" s="1"/>
  <c r="D575" i="2"/>
  <c r="B575" i="2"/>
  <c r="G575" i="2" s="1"/>
  <c r="I574" i="2"/>
  <c r="F574" i="2"/>
  <c r="D574" i="2"/>
  <c r="B574" i="2"/>
  <c r="G574" i="2" s="1"/>
  <c r="I573" i="2"/>
  <c r="F573" i="2"/>
  <c r="D573" i="2"/>
  <c r="B573" i="2"/>
  <c r="G573" i="2" s="1"/>
  <c r="F572" i="2"/>
  <c r="I572" i="2" s="1"/>
  <c r="D572" i="2"/>
  <c r="B572" i="2"/>
  <c r="G572" i="2" s="1"/>
  <c r="F571" i="2"/>
  <c r="I571" i="2" s="1"/>
  <c r="D571" i="2"/>
  <c r="B571" i="2"/>
  <c r="G571" i="2" s="1"/>
  <c r="I570" i="2"/>
  <c r="F570" i="2"/>
  <c r="D570" i="2"/>
  <c r="B570" i="2"/>
  <c r="G570" i="2" s="1"/>
  <c r="I569" i="2"/>
  <c r="F569" i="2"/>
  <c r="D569" i="2"/>
  <c r="B569" i="2"/>
  <c r="G569" i="2" s="1"/>
  <c r="F568" i="2"/>
  <c r="I568" i="2" s="1"/>
  <c r="D568" i="2"/>
  <c r="B568" i="2"/>
  <c r="G568" i="2" s="1"/>
  <c r="F567" i="2"/>
  <c r="I567" i="2" s="1"/>
  <c r="D567" i="2"/>
  <c r="B567" i="2"/>
  <c r="G567" i="2" s="1"/>
  <c r="I566" i="2"/>
  <c r="F566" i="2"/>
  <c r="D566" i="2"/>
  <c r="B566" i="2"/>
  <c r="G566" i="2" s="1"/>
  <c r="I565" i="2"/>
  <c r="F565" i="2"/>
  <c r="D565" i="2"/>
  <c r="B565" i="2"/>
  <c r="G565" i="2" s="1"/>
  <c r="G564" i="2"/>
  <c r="F564" i="2"/>
  <c r="I564" i="2" s="1"/>
  <c r="D564" i="2"/>
  <c r="B564" i="2"/>
  <c r="F563" i="2"/>
  <c r="I563" i="2" s="1"/>
  <c r="D563" i="2"/>
  <c r="B563" i="2"/>
  <c r="G563" i="2" s="1"/>
  <c r="I562" i="2"/>
  <c r="F562" i="2"/>
  <c r="D562" i="2"/>
  <c r="B562" i="2"/>
  <c r="G562" i="2" s="1"/>
  <c r="I561" i="2"/>
  <c r="F561" i="2"/>
  <c r="D561" i="2"/>
  <c r="B561" i="2"/>
  <c r="G561" i="2" s="1"/>
  <c r="G560" i="2"/>
  <c r="F560" i="2"/>
  <c r="I560" i="2" s="1"/>
  <c r="D560" i="2"/>
  <c r="B560" i="2"/>
  <c r="F559" i="2"/>
  <c r="I559" i="2" s="1"/>
  <c r="D559" i="2"/>
  <c r="B559" i="2"/>
  <c r="G559" i="2" s="1"/>
  <c r="I558" i="2"/>
  <c r="F558" i="2"/>
  <c r="D558" i="2"/>
  <c r="B558" i="2"/>
  <c r="G558" i="2" s="1"/>
  <c r="I557" i="2"/>
  <c r="F557" i="2"/>
  <c r="D557" i="2"/>
  <c r="B557" i="2"/>
  <c r="G557" i="2" s="1"/>
  <c r="F556" i="2"/>
  <c r="I556" i="2" s="1"/>
  <c r="D556" i="2"/>
  <c r="B556" i="2"/>
  <c r="G556" i="2" s="1"/>
  <c r="F555" i="2"/>
  <c r="I555" i="2" s="1"/>
  <c r="D555" i="2"/>
  <c r="B555" i="2"/>
  <c r="G555" i="2" s="1"/>
  <c r="I554" i="2"/>
  <c r="F554" i="2"/>
  <c r="D554" i="2"/>
  <c r="B554" i="2"/>
  <c r="G554" i="2" s="1"/>
  <c r="I553" i="2"/>
  <c r="F553" i="2"/>
  <c r="D553" i="2"/>
  <c r="B553" i="2"/>
  <c r="G553" i="2" s="1"/>
  <c r="F552" i="2"/>
  <c r="I552" i="2" s="1"/>
  <c r="D552" i="2"/>
  <c r="B552" i="2"/>
  <c r="G552" i="2" s="1"/>
  <c r="F551" i="2"/>
  <c r="I551" i="2" s="1"/>
  <c r="D551" i="2"/>
  <c r="B551" i="2"/>
  <c r="G551" i="2" s="1"/>
  <c r="I550" i="2"/>
  <c r="F550" i="2"/>
  <c r="D550" i="2"/>
  <c r="B550" i="2"/>
  <c r="G550" i="2" s="1"/>
  <c r="I549" i="2"/>
  <c r="F549" i="2"/>
  <c r="D549" i="2"/>
  <c r="B549" i="2"/>
  <c r="G549" i="2" s="1"/>
  <c r="G548" i="2"/>
  <c r="F548" i="2"/>
  <c r="I548" i="2" s="1"/>
  <c r="D548" i="2"/>
  <c r="B548" i="2"/>
  <c r="F547" i="2"/>
  <c r="I547" i="2" s="1"/>
  <c r="D547" i="2"/>
  <c r="B547" i="2"/>
  <c r="G547" i="2" s="1"/>
  <c r="I546" i="2"/>
  <c r="F546" i="2"/>
  <c r="D546" i="2"/>
  <c r="B546" i="2"/>
  <c r="G546" i="2" s="1"/>
  <c r="I545" i="2"/>
  <c r="F545" i="2"/>
  <c r="D545" i="2"/>
  <c r="B545" i="2"/>
  <c r="G545" i="2" s="1"/>
  <c r="G544" i="2"/>
  <c r="F544" i="2"/>
  <c r="I544" i="2" s="1"/>
  <c r="D544" i="2"/>
  <c r="B544" i="2"/>
  <c r="F543" i="2"/>
  <c r="I543" i="2" s="1"/>
  <c r="D543" i="2"/>
  <c r="B543" i="2"/>
  <c r="G543" i="2" s="1"/>
  <c r="I542" i="2"/>
  <c r="F542" i="2"/>
  <c r="D542" i="2"/>
  <c r="B542" i="2"/>
  <c r="G542" i="2" s="1"/>
  <c r="I541" i="2"/>
  <c r="F541" i="2"/>
  <c r="D541" i="2"/>
  <c r="B541" i="2"/>
  <c r="G541" i="2" s="1"/>
  <c r="F540" i="2"/>
  <c r="I540" i="2" s="1"/>
  <c r="D540" i="2"/>
  <c r="B540" i="2"/>
  <c r="G540" i="2" s="1"/>
  <c r="F539" i="2"/>
  <c r="I539" i="2" s="1"/>
  <c r="D539" i="2"/>
  <c r="B539" i="2"/>
  <c r="G539" i="2" s="1"/>
  <c r="I538" i="2"/>
  <c r="F538" i="2"/>
  <c r="D538" i="2"/>
  <c r="B538" i="2"/>
  <c r="G538" i="2" s="1"/>
  <c r="I537" i="2"/>
  <c r="F537" i="2"/>
  <c r="D537" i="2"/>
  <c r="B537" i="2"/>
  <c r="G537" i="2" s="1"/>
  <c r="F536" i="2"/>
  <c r="I536" i="2" s="1"/>
  <c r="D536" i="2"/>
  <c r="B536" i="2"/>
  <c r="G536" i="2" s="1"/>
  <c r="F535" i="2"/>
  <c r="I535" i="2" s="1"/>
  <c r="D535" i="2"/>
  <c r="B535" i="2"/>
  <c r="G535" i="2" s="1"/>
  <c r="I534" i="2"/>
  <c r="F534" i="2"/>
  <c r="D534" i="2"/>
  <c r="B534" i="2"/>
  <c r="G534" i="2" s="1"/>
  <c r="I533" i="2"/>
  <c r="F533" i="2"/>
  <c r="D533" i="2"/>
  <c r="B533" i="2"/>
  <c r="G533" i="2" s="1"/>
  <c r="G532" i="2"/>
  <c r="F532" i="2"/>
  <c r="I532" i="2" s="1"/>
  <c r="D532" i="2"/>
  <c r="B532" i="2"/>
  <c r="F531" i="2"/>
  <c r="I531" i="2" s="1"/>
  <c r="D531" i="2"/>
  <c r="B531" i="2"/>
  <c r="G531" i="2" s="1"/>
  <c r="I530" i="2"/>
  <c r="F530" i="2"/>
  <c r="D530" i="2"/>
  <c r="B530" i="2"/>
  <c r="G530" i="2" s="1"/>
  <c r="I529" i="2"/>
  <c r="F529" i="2"/>
  <c r="D529" i="2"/>
  <c r="B529" i="2"/>
  <c r="G529" i="2" s="1"/>
  <c r="G528" i="2"/>
  <c r="F528" i="2"/>
  <c r="I528" i="2" s="1"/>
  <c r="D528" i="2"/>
  <c r="B528" i="2"/>
  <c r="F527" i="2"/>
  <c r="I527" i="2" s="1"/>
  <c r="D527" i="2"/>
  <c r="B527" i="2"/>
  <c r="G527" i="2" s="1"/>
  <c r="I526" i="2"/>
  <c r="F526" i="2"/>
  <c r="D526" i="2"/>
  <c r="B526" i="2"/>
  <c r="G526" i="2" s="1"/>
  <c r="I525" i="2"/>
  <c r="F525" i="2"/>
  <c r="D525" i="2"/>
  <c r="B525" i="2"/>
  <c r="G525" i="2" s="1"/>
  <c r="F524" i="2"/>
  <c r="I524" i="2" s="1"/>
  <c r="D524" i="2"/>
  <c r="B524" i="2"/>
  <c r="G524" i="2" s="1"/>
  <c r="F523" i="2"/>
  <c r="I523" i="2" s="1"/>
  <c r="D523" i="2"/>
  <c r="B523" i="2"/>
  <c r="G523" i="2" s="1"/>
  <c r="I522" i="2"/>
  <c r="F522" i="2"/>
  <c r="D522" i="2"/>
  <c r="B522" i="2"/>
  <c r="G522" i="2" s="1"/>
  <c r="I521" i="2"/>
  <c r="F521" i="2"/>
  <c r="D521" i="2"/>
  <c r="B521" i="2"/>
  <c r="G521" i="2" s="1"/>
  <c r="F520" i="2"/>
  <c r="I520" i="2" s="1"/>
  <c r="D520" i="2"/>
  <c r="B520" i="2"/>
  <c r="G520" i="2" s="1"/>
  <c r="F519" i="2"/>
  <c r="I519" i="2" s="1"/>
  <c r="D519" i="2"/>
  <c r="B519" i="2"/>
  <c r="G519" i="2" s="1"/>
  <c r="F518" i="2"/>
  <c r="I518" i="2" s="1"/>
  <c r="D518" i="2"/>
  <c r="B518" i="2"/>
  <c r="G518" i="2" s="1"/>
  <c r="I517" i="2"/>
  <c r="F517" i="2"/>
  <c r="D517" i="2"/>
  <c r="B517" i="2"/>
  <c r="G517" i="2" s="1"/>
  <c r="F516" i="2"/>
  <c r="I516" i="2" s="1"/>
  <c r="D516" i="2"/>
  <c r="B516" i="2"/>
  <c r="G516" i="2" s="1"/>
  <c r="F515" i="2"/>
  <c r="I515" i="2" s="1"/>
  <c r="D515" i="2"/>
  <c r="B515" i="2"/>
  <c r="G515" i="2" s="1"/>
  <c r="F514" i="2"/>
  <c r="I514" i="2" s="1"/>
  <c r="D514" i="2"/>
  <c r="B514" i="2"/>
  <c r="G514" i="2" s="1"/>
  <c r="I513" i="2"/>
  <c r="F513" i="2"/>
  <c r="D513" i="2"/>
  <c r="B513" i="2"/>
  <c r="G513" i="2" s="1"/>
  <c r="F512" i="2"/>
  <c r="I512" i="2" s="1"/>
  <c r="D512" i="2"/>
  <c r="B512" i="2"/>
  <c r="G512" i="2" s="1"/>
  <c r="F511" i="2"/>
  <c r="I511" i="2" s="1"/>
  <c r="D511" i="2"/>
  <c r="B511" i="2"/>
  <c r="G511" i="2" s="1"/>
  <c r="F510" i="2"/>
  <c r="I510" i="2" s="1"/>
  <c r="D510" i="2"/>
  <c r="B510" i="2"/>
  <c r="G510" i="2" s="1"/>
  <c r="I509" i="2"/>
  <c r="F509" i="2"/>
  <c r="D509" i="2"/>
  <c r="B509" i="2"/>
  <c r="G509" i="2" s="1"/>
  <c r="F508" i="2"/>
  <c r="I508" i="2" s="1"/>
  <c r="D508" i="2"/>
  <c r="B508" i="2"/>
  <c r="G508" i="2" s="1"/>
  <c r="F507" i="2"/>
  <c r="I507" i="2" s="1"/>
  <c r="D507" i="2"/>
  <c r="B507" i="2"/>
  <c r="G507" i="2" s="1"/>
  <c r="F506" i="2"/>
  <c r="I506" i="2" s="1"/>
  <c r="D506" i="2"/>
  <c r="B506" i="2"/>
  <c r="G506" i="2" s="1"/>
  <c r="I505" i="2"/>
  <c r="F505" i="2"/>
  <c r="D505" i="2"/>
  <c r="B505" i="2"/>
  <c r="G505" i="2" s="1"/>
  <c r="F504" i="2"/>
  <c r="I504" i="2" s="1"/>
  <c r="D504" i="2"/>
  <c r="B504" i="2"/>
  <c r="G504" i="2" s="1"/>
  <c r="F503" i="2"/>
  <c r="I503" i="2" s="1"/>
  <c r="D503" i="2"/>
  <c r="B503" i="2"/>
  <c r="G503" i="2" s="1"/>
  <c r="I502" i="2"/>
  <c r="F502" i="2"/>
  <c r="D502" i="2"/>
  <c r="B502" i="2"/>
  <c r="G502" i="2" s="1"/>
  <c r="I501" i="2"/>
  <c r="F501" i="2"/>
  <c r="D501" i="2"/>
  <c r="B501" i="2"/>
  <c r="G501" i="2" s="1"/>
  <c r="F500" i="2"/>
  <c r="I500" i="2" s="1"/>
  <c r="D500" i="2"/>
  <c r="B500" i="2"/>
  <c r="G500" i="2" s="1"/>
  <c r="F499" i="2"/>
  <c r="I499" i="2" s="1"/>
  <c r="D499" i="2"/>
  <c r="B499" i="2"/>
  <c r="G499" i="2" s="1"/>
  <c r="I498" i="2"/>
  <c r="F498" i="2"/>
  <c r="D498" i="2"/>
  <c r="B498" i="2"/>
  <c r="G498" i="2" s="1"/>
  <c r="I497" i="2"/>
  <c r="F497" i="2"/>
  <c r="D497" i="2"/>
  <c r="B497" i="2"/>
  <c r="G497" i="2" s="1"/>
  <c r="F496" i="2"/>
  <c r="I496" i="2" s="1"/>
  <c r="D496" i="2"/>
  <c r="B496" i="2"/>
  <c r="G496" i="2" s="1"/>
  <c r="F495" i="2"/>
  <c r="I495" i="2" s="1"/>
  <c r="D495" i="2"/>
  <c r="B495" i="2"/>
  <c r="G495" i="2" s="1"/>
  <c r="I494" i="2"/>
  <c r="F494" i="2"/>
  <c r="D494" i="2"/>
  <c r="B494" i="2"/>
  <c r="G494" i="2" s="1"/>
  <c r="I493" i="2"/>
  <c r="F493" i="2"/>
  <c r="D493" i="2"/>
  <c r="B493" i="2"/>
  <c r="G493" i="2" s="1"/>
  <c r="F492" i="2"/>
  <c r="I492" i="2" s="1"/>
  <c r="D492" i="2"/>
  <c r="B492" i="2"/>
  <c r="G492" i="2" s="1"/>
  <c r="F491" i="2"/>
  <c r="I491" i="2" s="1"/>
  <c r="D491" i="2"/>
  <c r="B491" i="2"/>
  <c r="G491" i="2" s="1"/>
  <c r="I490" i="2"/>
  <c r="F490" i="2"/>
  <c r="D490" i="2"/>
  <c r="B490" i="2"/>
  <c r="G490" i="2" s="1"/>
  <c r="I489" i="2"/>
  <c r="F489" i="2"/>
  <c r="D489" i="2"/>
  <c r="B489" i="2"/>
  <c r="G489" i="2" s="1"/>
  <c r="F488" i="2"/>
  <c r="I488" i="2" s="1"/>
  <c r="D488" i="2"/>
  <c r="B488" i="2"/>
  <c r="G488" i="2" s="1"/>
  <c r="F487" i="2"/>
  <c r="I487" i="2" s="1"/>
  <c r="D487" i="2"/>
  <c r="B487" i="2"/>
  <c r="G487" i="2" s="1"/>
  <c r="I486" i="2"/>
  <c r="F486" i="2"/>
  <c r="D486" i="2"/>
  <c r="B486" i="2"/>
  <c r="G486" i="2" s="1"/>
  <c r="I485" i="2"/>
  <c r="F485" i="2"/>
  <c r="D485" i="2"/>
  <c r="B485" i="2"/>
  <c r="G485" i="2" s="1"/>
  <c r="F484" i="2"/>
  <c r="I484" i="2" s="1"/>
  <c r="D484" i="2"/>
  <c r="B484" i="2"/>
  <c r="G484" i="2" s="1"/>
  <c r="F483" i="2"/>
  <c r="I483" i="2" s="1"/>
  <c r="D483" i="2"/>
  <c r="B483" i="2"/>
  <c r="G483" i="2" s="1"/>
  <c r="I482" i="2"/>
  <c r="F482" i="2"/>
  <c r="D482" i="2"/>
  <c r="B482" i="2"/>
  <c r="G482" i="2" s="1"/>
  <c r="I481" i="2"/>
  <c r="F481" i="2"/>
  <c r="D481" i="2"/>
  <c r="B481" i="2"/>
  <c r="G481" i="2" s="1"/>
  <c r="F480" i="2"/>
  <c r="I480" i="2" s="1"/>
  <c r="D480" i="2"/>
  <c r="B480" i="2"/>
  <c r="G480" i="2" s="1"/>
  <c r="F479" i="2"/>
  <c r="I479" i="2" s="1"/>
  <c r="D479" i="2"/>
  <c r="B479" i="2"/>
  <c r="G479" i="2" s="1"/>
  <c r="I478" i="2"/>
  <c r="F478" i="2"/>
  <c r="D478" i="2"/>
  <c r="B478" i="2"/>
  <c r="G478" i="2" s="1"/>
  <c r="I477" i="2"/>
  <c r="F477" i="2"/>
  <c r="D477" i="2"/>
  <c r="B477" i="2"/>
  <c r="G477" i="2" s="1"/>
  <c r="F476" i="2"/>
  <c r="I476" i="2" s="1"/>
  <c r="D476" i="2"/>
  <c r="B476" i="2"/>
  <c r="G476" i="2" s="1"/>
  <c r="F475" i="2"/>
  <c r="I475" i="2" s="1"/>
  <c r="D475" i="2"/>
  <c r="B475" i="2"/>
  <c r="G475" i="2" s="1"/>
  <c r="I474" i="2"/>
  <c r="F474" i="2"/>
  <c r="D474" i="2"/>
  <c r="B474" i="2"/>
  <c r="G474" i="2" s="1"/>
  <c r="I473" i="2"/>
  <c r="F473" i="2"/>
  <c r="D473" i="2"/>
  <c r="B473" i="2"/>
  <c r="G473" i="2" s="1"/>
  <c r="F472" i="2"/>
  <c r="I472" i="2" s="1"/>
  <c r="D472" i="2"/>
  <c r="B472" i="2"/>
  <c r="G472" i="2" s="1"/>
  <c r="F471" i="2"/>
  <c r="I471" i="2" s="1"/>
  <c r="D471" i="2"/>
  <c r="B471" i="2"/>
  <c r="G471" i="2" s="1"/>
  <c r="I470" i="2"/>
  <c r="F470" i="2"/>
  <c r="D470" i="2"/>
  <c r="B470" i="2"/>
  <c r="G470" i="2" s="1"/>
  <c r="I469" i="2"/>
  <c r="F469" i="2"/>
  <c r="D469" i="2"/>
  <c r="B469" i="2"/>
  <c r="G469" i="2" s="1"/>
  <c r="F468" i="2"/>
  <c r="I468" i="2" s="1"/>
  <c r="D468" i="2"/>
  <c r="B468" i="2"/>
  <c r="G468" i="2" s="1"/>
  <c r="F467" i="2"/>
  <c r="I467" i="2" s="1"/>
  <c r="D467" i="2"/>
  <c r="B467" i="2"/>
  <c r="G467" i="2" s="1"/>
  <c r="I466" i="2"/>
  <c r="F466" i="2"/>
  <c r="D466" i="2"/>
  <c r="B466" i="2"/>
  <c r="G466" i="2" s="1"/>
  <c r="I465" i="2"/>
  <c r="F465" i="2"/>
  <c r="D465" i="2"/>
  <c r="B465" i="2"/>
  <c r="G465" i="2" s="1"/>
  <c r="G464" i="2"/>
  <c r="F464" i="2"/>
  <c r="I464" i="2" s="1"/>
  <c r="D464" i="2"/>
  <c r="B464" i="2"/>
  <c r="F463" i="2"/>
  <c r="I463" i="2" s="1"/>
  <c r="D463" i="2"/>
  <c r="B463" i="2"/>
  <c r="G463" i="2" s="1"/>
  <c r="I462" i="2"/>
  <c r="F462" i="2"/>
  <c r="D462" i="2"/>
  <c r="B462" i="2"/>
  <c r="G462" i="2" s="1"/>
  <c r="I461" i="2"/>
  <c r="F461" i="2"/>
  <c r="D461" i="2"/>
  <c r="B461" i="2"/>
  <c r="G461" i="2" s="1"/>
  <c r="F460" i="2"/>
  <c r="I460" i="2" s="1"/>
  <c r="D460" i="2"/>
  <c r="B460" i="2"/>
  <c r="G460" i="2" s="1"/>
  <c r="F459" i="2"/>
  <c r="I459" i="2" s="1"/>
  <c r="D459" i="2"/>
  <c r="B459" i="2"/>
  <c r="G459" i="2" s="1"/>
  <c r="I458" i="2"/>
  <c r="F458" i="2"/>
  <c r="D458" i="2"/>
  <c r="B458" i="2"/>
  <c r="G458" i="2" s="1"/>
  <c r="I457" i="2"/>
  <c r="F457" i="2"/>
  <c r="D457" i="2"/>
  <c r="B457" i="2"/>
  <c r="G457" i="2" s="1"/>
  <c r="F456" i="2"/>
  <c r="I456" i="2" s="1"/>
  <c r="D456" i="2"/>
  <c r="B456" i="2"/>
  <c r="G456" i="2" s="1"/>
  <c r="F455" i="2"/>
  <c r="I455" i="2" s="1"/>
  <c r="D455" i="2"/>
  <c r="B455" i="2"/>
  <c r="G455" i="2" s="1"/>
  <c r="I454" i="2"/>
  <c r="F454" i="2"/>
  <c r="D454" i="2"/>
  <c r="B454" i="2"/>
  <c r="G454" i="2" s="1"/>
  <c r="I453" i="2"/>
  <c r="F453" i="2"/>
  <c r="D453" i="2"/>
  <c r="B453" i="2"/>
  <c r="G453" i="2" s="1"/>
  <c r="G452" i="2"/>
  <c r="F452" i="2"/>
  <c r="I452" i="2" s="1"/>
  <c r="D452" i="2"/>
  <c r="B452" i="2"/>
  <c r="F451" i="2"/>
  <c r="I451" i="2" s="1"/>
  <c r="D451" i="2"/>
  <c r="B451" i="2"/>
  <c r="G451" i="2" s="1"/>
  <c r="I450" i="2"/>
  <c r="F450" i="2"/>
  <c r="D450" i="2"/>
  <c r="B450" i="2"/>
  <c r="G450" i="2" s="1"/>
  <c r="I449" i="2"/>
  <c r="F449" i="2"/>
  <c r="D449" i="2"/>
  <c r="B449" i="2"/>
  <c r="G449" i="2" s="1"/>
  <c r="G448" i="2"/>
  <c r="F448" i="2"/>
  <c r="I448" i="2" s="1"/>
  <c r="D448" i="2"/>
  <c r="B448" i="2"/>
  <c r="F447" i="2"/>
  <c r="I447" i="2" s="1"/>
  <c r="D447" i="2"/>
  <c r="B447" i="2"/>
  <c r="G447" i="2" s="1"/>
  <c r="I446" i="2"/>
  <c r="F446" i="2"/>
  <c r="D446" i="2"/>
  <c r="B446" i="2"/>
  <c r="G446" i="2" s="1"/>
  <c r="I445" i="2"/>
  <c r="F445" i="2"/>
  <c r="D445" i="2"/>
  <c r="B445" i="2"/>
  <c r="G445" i="2" s="1"/>
  <c r="F444" i="2"/>
  <c r="I444" i="2" s="1"/>
  <c r="D444" i="2"/>
  <c r="B444" i="2"/>
  <c r="G444" i="2" s="1"/>
  <c r="F443" i="2"/>
  <c r="I443" i="2" s="1"/>
  <c r="D443" i="2"/>
  <c r="B443" i="2"/>
  <c r="G443" i="2" s="1"/>
  <c r="I442" i="2"/>
  <c r="F442" i="2"/>
  <c r="D442" i="2"/>
  <c r="B442" i="2"/>
  <c r="G442" i="2" s="1"/>
  <c r="I441" i="2"/>
  <c r="F441" i="2"/>
  <c r="D441" i="2"/>
  <c r="B441" i="2"/>
  <c r="G441" i="2" s="1"/>
  <c r="I440" i="2"/>
  <c r="G440" i="2"/>
  <c r="F440" i="2"/>
  <c r="D440" i="2"/>
  <c r="B440" i="2"/>
  <c r="F439" i="2"/>
  <c r="I439" i="2" s="1"/>
  <c r="D439" i="2"/>
  <c r="B439" i="2"/>
  <c r="G439" i="2" s="1"/>
  <c r="I438" i="2"/>
  <c r="F438" i="2"/>
  <c r="D438" i="2"/>
  <c r="B438" i="2"/>
  <c r="G438" i="2" s="1"/>
  <c r="I437" i="2"/>
  <c r="F437" i="2"/>
  <c r="D437" i="2"/>
  <c r="B437" i="2"/>
  <c r="G437" i="2" s="1"/>
  <c r="I436" i="2"/>
  <c r="F436" i="2"/>
  <c r="D436" i="2"/>
  <c r="B436" i="2"/>
  <c r="G436" i="2" s="1"/>
  <c r="F435" i="2"/>
  <c r="I435" i="2" s="1"/>
  <c r="D435" i="2"/>
  <c r="B435" i="2"/>
  <c r="G435" i="2" s="1"/>
  <c r="I434" i="2"/>
  <c r="F434" i="2"/>
  <c r="D434" i="2"/>
  <c r="B434" i="2"/>
  <c r="G434" i="2" s="1"/>
  <c r="I433" i="2"/>
  <c r="F433" i="2"/>
  <c r="D433" i="2"/>
  <c r="B433" i="2"/>
  <c r="G433" i="2" s="1"/>
  <c r="I432" i="2"/>
  <c r="G432" i="2"/>
  <c r="F432" i="2"/>
  <c r="D432" i="2"/>
  <c r="B432" i="2"/>
  <c r="F431" i="2"/>
  <c r="I431" i="2" s="1"/>
  <c r="D431" i="2"/>
  <c r="B431" i="2"/>
  <c r="G431" i="2" s="1"/>
  <c r="I430" i="2"/>
  <c r="F430" i="2"/>
  <c r="D430" i="2"/>
  <c r="B430" i="2"/>
  <c r="G430" i="2" s="1"/>
  <c r="I429" i="2"/>
  <c r="F429" i="2"/>
  <c r="D429" i="2"/>
  <c r="B429" i="2"/>
  <c r="G429" i="2" s="1"/>
  <c r="I428" i="2"/>
  <c r="F428" i="2"/>
  <c r="D428" i="2"/>
  <c r="B428" i="2"/>
  <c r="G428" i="2" s="1"/>
  <c r="F427" i="2"/>
  <c r="I427" i="2" s="1"/>
  <c r="D427" i="2"/>
  <c r="B427" i="2"/>
  <c r="G427" i="2" s="1"/>
  <c r="I426" i="2"/>
  <c r="F426" i="2"/>
  <c r="D426" i="2"/>
  <c r="B426" i="2"/>
  <c r="G426" i="2" s="1"/>
  <c r="I425" i="2"/>
  <c r="F425" i="2"/>
  <c r="D425" i="2"/>
  <c r="B425" i="2"/>
  <c r="G425" i="2" s="1"/>
  <c r="I424" i="2"/>
  <c r="G424" i="2"/>
  <c r="F424" i="2"/>
  <c r="D424" i="2"/>
  <c r="B424" i="2"/>
  <c r="F423" i="2"/>
  <c r="I423" i="2" s="1"/>
  <c r="D423" i="2"/>
  <c r="B423" i="2"/>
  <c r="G423" i="2" s="1"/>
  <c r="I422" i="2"/>
  <c r="F422" i="2"/>
  <c r="D422" i="2"/>
  <c r="B422" i="2"/>
  <c r="G422" i="2" s="1"/>
  <c r="I421" i="2"/>
  <c r="F421" i="2"/>
  <c r="D421" i="2"/>
  <c r="B421" i="2"/>
  <c r="G421" i="2" s="1"/>
  <c r="I420" i="2"/>
  <c r="F420" i="2"/>
  <c r="D420" i="2"/>
  <c r="B420" i="2"/>
  <c r="G420" i="2" s="1"/>
  <c r="F419" i="2"/>
  <c r="I419" i="2" s="1"/>
  <c r="D419" i="2"/>
  <c r="B419" i="2"/>
  <c r="G419" i="2" s="1"/>
  <c r="I418" i="2"/>
  <c r="F418" i="2"/>
  <c r="D418" i="2"/>
  <c r="B418" i="2"/>
  <c r="G418" i="2" s="1"/>
  <c r="I417" i="2"/>
  <c r="F417" i="2"/>
  <c r="D417" i="2"/>
  <c r="B417" i="2"/>
  <c r="G417" i="2" s="1"/>
  <c r="I416" i="2"/>
  <c r="F416" i="2"/>
  <c r="D416" i="2"/>
  <c r="B416" i="2"/>
  <c r="G416" i="2" s="1"/>
  <c r="F415" i="2"/>
  <c r="I415" i="2" s="1"/>
  <c r="D415" i="2"/>
  <c r="B415" i="2"/>
  <c r="G415" i="2" s="1"/>
  <c r="I414" i="2"/>
  <c r="F414" i="2"/>
  <c r="D414" i="2"/>
  <c r="B414" i="2"/>
  <c r="G414" i="2" s="1"/>
  <c r="I413" i="2"/>
  <c r="F413" i="2"/>
  <c r="D413" i="2"/>
  <c r="B413" i="2"/>
  <c r="G413" i="2" s="1"/>
  <c r="I412" i="2"/>
  <c r="F412" i="2"/>
  <c r="D412" i="2"/>
  <c r="B412" i="2"/>
  <c r="G412" i="2" s="1"/>
  <c r="F411" i="2"/>
  <c r="I411" i="2" s="1"/>
  <c r="D411" i="2"/>
  <c r="B411" i="2"/>
  <c r="G411" i="2" s="1"/>
  <c r="F410" i="2"/>
  <c r="I410" i="2" s="1"/>
  <c r="D410" i="2"/>
  <c r="B410" i="2"/>
  <c r="G410" i="2" s="1"/>
  <c r="I409" i="2"/>
  <c r="F409" i="2"/>
  <c r="D409" i="2"/>
  <c r="B409" i="2"/>
  <c r="G409" i="2" s="1"/>
  <c r="I408" i="2"/>
  <c r="F408" i="2"/>
  <c r="D408" i="2"/>
  <c r="B408" i="2"/>
  <c r="G408" i="2" s="1"/>
  <c r="G407" i="2"/>
  <c r="F407" i="2"/>
  <c r="I407" i="2" s="1"/>
  <c r="D407" i="2"/>
  <c r="B407" i="2"/>
  <c r="F406" i="2"/>
  <c r="I406" i="2" s="1"/>
  <c r="D406" i="2"/>
  <c r="B406" i="2"/>
  <c r="G406" i="2" s="1"/>
  <c r="I405" i="2"/>
  <c r="F405" i="2"/>
  <c r="D405" i="2"/>
  <c r="B405" i="2"/>
  <c r="G405" i="2" s="1"/>
  <c r="I404" i="2"/>
  <c r="F404" i="2"/>
  <c r="D404" i="2"/>
  <c r="B404" i="2"/>
  <c r="G404" i="2" s="1"/>
  <c r="G403" i="2"/>
  <c r="F403" i="2"/>
  <c r="I403" i="2" s="1"/>
  <c r="D403" i="2"/>
  <c r="B403" i="2"/>
  <c r="I402" i="2"/>
  <c r="F402" i="2"/>
  <c r="D402" i="2"/>
  <c r="B402" i="2"/>
  <c r="G402" i="2" s="1"/>
  <c r="I401" i="2"/>
  <c r="F401" i="2"/>
  <c r="D401" i="2"/>
  <c r="B401" i="2"/>
  <c r="G401" i="2" s="1"/>
  <c r="I400" i="2"/>
  <c r="F400" i="2"/>
  <c r="D400" i="2"/>
  <c r="B400" i="2"/>
  <c r="G400" i="2" s="1"/>
  <c r="F399" i="2"/>
  <c r="I399" i="2" s="1"/>
  <c r="D399" i="2"/>
  <c r="B399" i="2"/>
  <c r="G399" i="2" s="1"/>
  <c r="I398" i="2"/>
  <c r="F398" i="2"/>
  <c r="D398" i="2"/>
  <c r="B398" i="2"/>
  <c r="G398" i="2" s="1"/>
  <c r="I397" i="2"/>
  <c r="F397" i="2"/>
  <c r="D397" i="2"/>
  <c r="B397" i="2"/>
  <c r="G397" i="2" s="1"/>
  <c r="I396" i="2"/>
  <c r="F396" i="2"/>
  <c r="D396" i="2"/>
  <c r="B396" i="2"/>
  <c r="G396" i="2" s="1"/>
  <c r="F395" i="2"/>
  <c r="I395" i="2" s="1"/>
  <c r="D395" i="2"/>
  <c r="B395" i="2"/>
  <c r="G395" i="2" s="1"/>
  <c r="F394" i="2"/>
  <c r="I394" i="2" s="1"/>
  <c r="D394" i="2"/>
  <c r="B394" i="2"/>
  <c r="G394" i="2" s="1"/>
  <c r="I393" i="2"/>
  <c r="F393" i="2"/>
  <c r="D393" i="2"/>
  <c r="B393" i="2"/>
  <c r="G393" i="2" s="1"/>
  <c r="I392" i="2"/>
  <c r="F392" i="2"/>
  <c r="D392" i="2"/>
  <c r="B392" i="2"/>
  <c r="G392" i="2" s="1"/>
  <c r="G391" i="2"/>
  <c r="F391" i="2"/>
  <c r="I391" i="2" s="1"/>
  <c r="D391" i="2"/>
  <c r="B391" i="2"/>
  <c r="F390" i="2"/>
  <c r="I390" i="2" s="1"/>
  <c r="D390" i="2"/>
  <c r="B390" i="2"/>
  <c r="G390" i="2" s="1"/>
  <c r="I389" i="2"/>
  <c r="F389" i="2"/>
  <c r="D389" i="2"/>
  <c r="B389" i="2"/>
  <c r="G389" i="2" s="1"/>
  <c r="I388" i="2"/>
  <c r="F388" i="2"/>
  <c r="D388" i="2"/>
  <c r="B388" i="2"/>
  <c r="G388" i="2" s="1"/>
  <c r="G387" i="2"/>
  <c r="F387" i="2"/>
  <c r="I387" i="2" s="1"/>
  <c r="D387" i="2"/>
  <c r="B387" i="2"/>
  <c r="I386" i="2"/>
  <c r="F386" i="2"/>
  <c r="D386" i="2"/>
  <c r="B386" i="2"/>
  <c r="G386" i="2" s="1"/>
  <c r="I385" i="2"/>
  <c r="F385" i="2"/>
  <c r="D385" i="2"/>
  <c r="B385" i="2"/>
  <c r="G385" i="2" s="1"/>
  <c r="I384" i="2"/>
  <c r="F384" i="2"/>
  <c r="D384" i="2"/>
  <c r="B384" i="2"/>
  <c r="G384" i="2" s="1"/>
  <c r="F383" i="2"/>
  <c r="I383" i="2" s="1"/>
  <c r="D383" i="2"/>
  <c r="B383" i="2"/>
  <c r="G383" i="2" s="1"/>
  <c r="I382" i="2"/>
  <c r="F382" i="2"/>
  <c r="D382" i="2"/>
  <c r="B382" i="2"/>
  <c r="G382" i="2" s="1"/>
  <c r="I381" i="2"/>
  <c r="F381" i="2"/>
  <c r="D381" i="2"/>
  <c r="B381" i="2"/>
  <c r="G381" i="2" s="1"/>
  <c r="I380" i="2"/>
  <c r="F380" i="2"/>
  <c r="D380" i="2"/>
  <c r="B380" i="2"/>
  <c r="G380" i="2" s="1"/>
  <c r="F379" i="2"/>
  <c r="I379" i="2" s="1"/>
  <c r="D379" i="2"/>
  <c r="B379" i="2"/>
  <c r="G379" i="2" s="1"/>
  <c r="F378" i="2"/>
  <c r="I378" i="2" s="1"/>
  <c r="D378" i="2"/>
  <c r="B378" i="2"/>
  <c r="G378" i="2" s="1"/>
  <c r="I377" i="2"/>
  <c r="F377" i="2"/>
  <c r="D377" i="2"/>
  <c r="B377" i="2"/>
  <c r="G377" i="2" s="1"/>
  <c r="I376" i="2"/>
  <c r="F376" i="2"/>
  <c r="D376" i="2"/>
  <c r="B376" i="2"/>
  <c r="G376" i="2" s="1"/>
  <c r="G375" i="2"/>
  <c r="F375" i="2"/>
  <c r="I375" i="2" s="1"/>
  <c r="D375" i="2"/>
  <c r="B375" i="2"/>
  <c r="F374" i="2"/>
  <c r="I374" i="2" s="1"/>
  <c r="D374" i="2"/>
  <c r="B374" i="2"/>
  <c r="G374" i="2" s="1"/>
  <c r="I373" i="2"/>
  <c r="F373" i="2"/>
  <c r="D373" i="2"/>
  <c r="B373" i="2"/>
  <c r="G373" i="2" s="1"/>
  <c r="I372" i="2"/>
  <c r="F372" i="2"/>
  <c r="D372" i="2"/>
  <c r="B372" i="2"/>
  <c r="G372" i="2" s="1"/>
  <c r="G371" i="2"/>
  <c r="F371" i="2"/>
  <c r="I371" i="2" s="1"/>
  <c r="D371" i="2"/>
  <c r="B371" i="2"/>
  <c r="I370" i="2"/>
  <c r="F370" i="2"/>
  <c r="D370" i="2"/>
  <c r="B370" i="2"/>
  <c r="G370" i="2" s="1"/>
  <c r="I369" i="2"/>
  <c r="F369" i="2"/>
  <c r="D369" i="2"/>
  <c r="B369" i="2"/>
  <c r="G369" i="2" s="1"/>
  <c r="I368" i="2"/>
  <c r="F368" i="2"/>
  <c r="D368" i="2"/>
  <c r="B368" i="2"/>
  <c r="G368" i="2" s="1"/>
  <c r="F367" i="2"/>
  <c r="I367" i="2" s="1"/>
  <c r="D367" i="2"/>
  <c r="B367" i="2"/>
  <c r="G367" i="2" s="1"/>
  <c r="G366" i="2"/>
  <c r="F366" i="2"/>
  <c r="I366" i="2" s="1"/>
  <c r="D366" i="2"/>
  <c r="B366" i="2"/>
  <c r="I365" i="2"/>
  <c r="F365" i="2"/>
  <c r="D365" i="2"/>
  <c r="B365" i="2"/>
  <c r="G365" i="2" s="1"/>
  <c r="I364" i="2"/>
  <c r="F364" i="2"/>
  <c r="D364" i="2"/>
  <c r="B364" i="2"/>
  <c r="G364" i="2" s="1"/>
  <c r="F363" i="2"/>
  <c r="I363" i="2" s="1"/>
  <c r="D363" i="2"/>
  <c r="B363" i="2"/>
  <c r="G363" i="2" s="1"/>
  <c r="G362" i="2"/>
  <c r="F362" i="2"/>
  <c r="I362" i="2" s="1"/>
  <c r="D362" i="2"/>
  <c r="B362" i="2"/>
  <c r="I361" i="2"/>
  <c r="F361" i="2"/>
  <c r="D361" i="2"/>
  <c r="B361" i="2"/>
  <c r="G361" i="2" s="1"/>
  <c r="I360" i="2"/>
  <c r="F360" i="2"/>
  <c r="D360" i="2"/>
  <c r="B360" i="2"/>
  <c r="G360" i="2" s="1"/>
  <c r="F359" i="2"/>
  <c r="I359" i="2" s="1"/>
  <c r="D359" i="2"/>
  <c r="B359" i="2"/>
  <c r="G359" i="2" s="1"/>
  <c r="F358" i="2"/>
  <c r="I358" i="2" s="1"/>
  <c r="D358" i="2"/>
  <c r="B358" i="2"/>
  <c r="G358" i="2" s="1"/>
  <c r="I357" i="2"/>
  <c r="F357" i="2"/>
  <c r="D357" i="2"/>
  <c r="B357" i="2"/>
  <c r="G357" i="2" s="1"/>
  <c r="I356" i="2"/>
  <c r="F356" i="2"/>
  <c r="D356" i="2"/>
  <c r="B356" i="2"/>
  <c r="G356" i="2" s="1"/>
  <c r="F355" i="2"/>
  <c r="I355" i="2" s="1"/>
  <c r="D355" i="2"/>
  <c r="B355" i="2"/>
  <c r="G355" i="2" s="1"/>
  <c r="F354" i="2"/>
  <c r="I354" i="2" s="1"/>
  <c r="D354" i="2"/>
  <c r="B354" i="2"/>
  <c r="G354" i="2" s="1"/>
  <c r="I353" i="2"/>
  <c r="F353" i="2"/>
  <c r="D353" i="2"/>
  <c r="B353" i="2"/>
  <c r="G353" i="2" s="1"/>
  <c r="I352" i="2"/>
  <c r="F352" i="2"/>
  <c r="D352" i="2"/>
  <c r="B352" i="2"/>
  <c r="G352" i="2" s="1"/>
  <c r="F351" i="2"/>
  <c r="I351" i="2" s="1"/>
  <c r="D351" i="2"/>
  <c r="B351" i="2"/>
  <c r="G351" i="2" s="1"/>
  <c r="F350" i="2"/>
  <c r="I350" i="2" s="1"/>
  <c r="D350" i="2"/>
  <c r="B350" i="2"/>
  <c r="G350" i="2" s="1"/>
  <c r="I349" i="2"/>
  <c r="F349" i="2"/>
  <c r="D349" i="2"/>
  <c r="B349" i="2"/>
  <c r="G349" i="2" s="1"/>
  <c r="I348" i="2"/>
  <c r="F348" i="2"/>
  <c r="D348" i="2"/>
  <c r="B348" i="2"/>
  <c r="G348" i="2" s="1"/>
  <c r="F347" i="2"/>
  <c r="I347" i="2" s="1"/>
  <c r="D347" i="2"/>
  <c r="B347" i="2"/>
  <c r="G347" i="2" s="1"/>
  <c r="F346" i="2"/>
  <c r="I346" i="2" s="1"/>
  <c r="D346" i="2"/>
  <c r="B346" i="2"/>
  <c r="G346" i="2" s="1"/>
  <c r="I345" i="2"/>
  <c r="F345" i="2"/>
  <c r="D345" i="2"/>
  <c r="B345" i="2"/>
  <c r="G345" i="2" s="1"/>
  <c r="I344" i="2"/>
  <c r="F344" i="2"/>
  <c r="D344" i="2"/>
  <c r="B344" i="2"/>
  <c r="G344" i="2" s="1"/>
  <c r="F343" i="2"/>
  <c r="I343" i="2" s="1"/>
  <c r="D343" i="2"/>
  <c r="B343" i="2"/>
  <c r="G343" i="2" s="1"/>
  <c r="F342" i="2"/>
  <c r="I342" i="2" s="1"/>
  <c r="D342" i="2"/>
  <c r="B342" i="2"/>
  <c r="G342" i="2" s="1"/>
  <c r="I341" i="2"/>
  <c r="F341" i="2"/>
  <c r="D341" i="2"/>
  <c r="B341" i="2"/>
  <c r="G341" i="2" s="1"/>
  <c r="I340" i="2"/>
  <c r="F340" i="2"/>
  <c r="D340" i="2"/>
  <c r="B340" i="2"/>
  <c r="G340" i="2" s="1"/>
  <c r="F339" i="2"/>
  <c r="I339" i="2" s="1"/>
  <c r="D339" i="2"/>
  <c r="B339" i="2"/>
  <c r="G339" i="2" s="1"/>
  <c r="F338" i="2"/>
  <c r="I338" i="2" s="1"/>
  <c r="D338" i="2"/>
  <c r="B338" i="2"/>
  <c r="G338" i="2" s="1"/>
  <c r="I337" i="2"/>
  <c r="F337" i="2"/>
  <c r="D337" i="2"/>
  <c r="B337" i="2"/>
  <c r="G337" i="2" s="1"/>
  <c r="I336" i="2"/>
  <c r="F336" i="2"/>
  <c r="D336" i="2"/>
  <c r="B336" i="2"/>
  <c r="G336" i="2" s="1"/>
  <c r="F335" i="2"/>
  <c r="I335" i="2" s="1"/>
  <c r="D335" i="2"/>
  <c r="B335" i="2"/>
  <c r="G335" i="2" s="1"/>
  <c r="F334" i="2"/>
  <c r="I334" i="2" s="1"/>
  <c r="D334" i="2"/>
  <c r="B334" i="2"/>
  <c r="G334" i="2" s="1"/>
  <c r="I333" i="2"/>
  <c r="F333" i="2"/>
  <c r="D333" i="2"/>
  <c r="B333" i="2"/>
  <c r="G333" i="2" s="1"/>
  <c r="I332" i="2"/>
  <c r="F332" i="2"/>
  <c r="D332" i="2"/>
  <c r="B332" i="2"/>
  <c r="G332" i="2" s="1"/>
  <c r="F331" i="2"/>
  <c r="I331" i="2" s="1"/>
  <c r="D331" i="2"/>
  <c r="B331" i="2"/>
  <c r="G331" i="2" s="1"/>
  <c r="F330" i="2"/>
  <c r="I330" i="2" s="1"/>
  <c r="D330" i="2"/>
  <c r="B330" i="2"/>
  <c r="G330" i="2" s="1"/>
  <c r="I329" i="2"/>
  <c r="F329" i="2"/>
  <c r="D329" i="2"/>
  <c r="B329" i="2"/>
  <c r="G329" i="2" s="1"/>
  <c r="I328" i="2"/>
  <c r="F328" i="2"/>
  <c r="D328" i="2"/>
  <c r="B328" i="2"/>
  <c r="G328" i="2" s="1"/>
  <c r="G327" i="2"/>
  <c r="F327" i="2"/>
  <c r="I327" i="2" s="1"/>
  <c r="D327" i="2"/>
  <c r="B327" i="2"/>
  <c r="F326" i="2"/>
  <c r="I326" i="2" s="1"/>
  <c r="D326" i="2"/>
  <c r="B326" i="2"/>
  <c r="G326" i="2" s="1"/>
  <c r="I325" i="2"/>
  <c r="F325" i="2"/>
  <c r="D325" i="2"/>
  <c r="B325" i="2"/>
  <c r="G325" i="2" s="1"/>
  <c r="I324" i="2"/>
  <c r="F324" i="2"/>
  <c r="D324" i="2"/>
  <c r="B324" i="2"/>
  <c r="G324" i="2" s="1"/>
  <c r="F323" i="2"/>
  <c r="I323" i="2" s="1"/>
  <c r="D323" i="2"/>
  <c r="B323" i="2"/>
  <c r="G323" i="2" s="1"/>
  <c r="F322" i="2"/>
  <c r="I322" i="2" s="1"/>
  <c r="D322" i="2"/>
  <c r="B322" i="2"/>
  <c r="G322" i="2" s="1"/>
  <c r="I321" i="2"/>
  <c r="F321" i="2"/>
  <c r="D321" i="2"/>
  <c r="B321" i="2"/>
  <c r="G321" i="2" s="1"/>
  <c r="I320" i="2"/>
  <c r="F320" i="2"/>
  <c r="D320" i="2"/>
  <c r="B320" i="2"/>
  <c r="G320" i="2" s="1"/>
  <c r="F319" i="2"/>
  <c r="I319" i="2" s="1"/>
  <c r="D319" i="2"/>
  <c r="B319" i="2"/>
  <c r="G319" i="2" s="1"/>
  <c r="F318" i="2"/>
  <c r="I318" i="2" s="1"/>
  <c r="D318" i="2"/>
  <c r="B318" i="2"/>
  <c r="G318" i="2" s="1"/>
  <c r="I317" i="2"/>
  <c r="F317" i="2"/>
  <c r="D317" i="2"/>
  <c r="B317" i="2"/>
  <c r="G317" i="2" s="1"/>
  <c r="I316" i="2"/>
  <c r="F316" i="2"/>
  <c r="D316" i="2"/>
  <c r="B316" i="2"/>
  <c r="G316" i="2" s="1"/>
  <c r="F315" i="2"/>
  <c r="I315" i="2" s="1"/>
  <c r="D315" i="2"/>
  <c r="B315" i="2"/>
  <c r="G315" i="2" s="1"/>
  <c r="F314" i="2"/>
  <c r="I314" i="2" s="1"/>
  <c r="D314" i="2"/>
  <c r="B314" i="2"/>
  <c r="G314" i="2" s="1"/>
  <c r="I313" i="2"/>
  <c r="F313" i="2"/>
  <c r="D313" i="2"/>
  <c r="B313" i="2"/>
  <c r="G313" i="2" s="1"/>
  <c r="I312" i="2"/>
  <c r="F312" i="2"/>
  <c r="D312" i="2"/>
  <c r="B312" i="2"/>
  <c r="G312" i="2" s="1"/>
  <c r="G311" i="2"/>
  <c r="F311" i="2"/>
  <c r="I311" i="2" s="1"/>
  <c r="D311" i="2"/>
  <c r="B311" i="2"/>
  <c r="F310" i="2"/>
  <c r="I310" i="2" s="1"/>
  <c r="D310" i="2"/>
  <c r="B310" i="2"/>
  <c r="G310" i="2" s="1"/>
  <c r="I309" i="2"/>
  <c r="F309" i="2"/>
  <c r="D309" i="2"/>
  <c r="B309" i="2"/>
  <c r="G309" i="2" s="1"/>
  <c r="I308" i="2"/>
  <c r="F308" i="2"/>
  <c r="D308" i="2"/>
  <c r="B308" i="2"/>
  <c r="G308" i="2" s="1"/>
  <c r="F307" i="2"/>
  <c r="I307" i="2" s="1"/>
  <c r="D307" i="2"/>
  <c r="B307" i="2"/>
  <c r="G307" i="2" s="1"/>
  <c r="F306" i="2"/>
  <c r="I306" i="2" s="1"/>
  <c r="D306" i="2"/>
  <c r="B306" i="2"/>
  <c r="G306" i="2" s="1"/>
  <c r="I305" i="2"/>
  <c r="F305" i="2"/>
  <c r="D305" i="2"/>
  <c r="B305" i="2"/>
  <c r="G305" i="2" s="1"/>
  <c r="I304" i="2"/>
  <c r="F304" i="2"/>
  <c r="D304" i="2"/>
  <c r="B304" i="2"/>
  <c r="G304" i="2" s="1"/>
  <c r="F303" i="2"/>
  <c r="I303" i="2" s="1"/>
  <c r="D303" i="2"/>
  <c r="B303" i="2"/>
  <c r="G303" i="2" s="1"/>
  <c r="F302" i="2"/>
  <c r="I302" i="2" s="1"/>
  <c r="D302" i="2"/>
  <c r="B302" i="2"/>
  <c r="G302" i="2" s="1"/>
  <c r="I301" i="2"/>
  <c r="F301" i="2"/>
  <c r="D301" i="2"/>
  <c r="B301" i="2"/>
  <c r="G301" i="2" s="1"/>
  <c r="I300" i="2"/>
  <c r="F300" i="2"/>
  <c r="D300" i="2"/>
  <c r="B300" i="2"/>
  <c r="G300" i="2" s="1"/>
  <c r="F299" i="2"/>
  <c r="I299" i="2" s="1"/>
  <c r="D299" i="2"/>
  <c r="B299" i="2"/>
  <c r="G299" i="2" s="1"/>
  <c r="F298" i="2"/>
  <c r="I298" i="2" s="1"/>
  <c r="D298" i="2"/>
  <c r="B298" i="2"/>
  <c r="G298" i="2" s="1"/>
  <c r="I297" i="2"/>
  <c r="F297" i="2"/>
  <c r="D297" i="2"/>
  <c r="B297" i="2"/>
  <c r="G297" i="2" s="1"/>
  <c r="I296" i="2"/>
  <c r="F296" i="2"/>
  <c r="D296" i="2"/>
  <c r="B296" i="2"/>
  <c r="G296" i="2" s="1"/>
  <c r="G295" i="2"/>
  <c r="F295" i="2"/>
  <c r="I295" i="2" s="1"/>
  <c r="D295" i="2"/>
  <c r="B295" i="2"/>
  <c r="F294" i="2"/>
  <c r="I294" i="2" s="1"/>
  <c r="D294" i="2"/>
  <c r="B294" i="2"/>
  <c r="G294" i="2" s="1"/>
  <c r="I293" i="2"/>
  <c r="F293" i="2"/>
  <c r="D293" i="2"/>
  <c r="B293" i="2"/>
  <c r="G293" i="2" s="1"/>
  <c r="I292" i="2"/>
  <c r="F292" i="2"/>
  <c r="D292" i="2"/>
  <c r="B292" i="2"/>
  <c r="G292" i="2" s="1"/>
  <c r="F291" i="2"/>
  <c r="I291" i="2" s="1"/>
  <c r="D291" i="2"/>
  <c r="B291" i="2"/>
  <c r="G291" i="2" s="1"/>
  <c r="F290" i="2"/>
  <c r="I290" i="2" s="1"/>
  <c r="D290" i="2"/>
  <c r="B290" i="2"/>
  <c r="G290" i="2" s="1"/>
  <c r="I289" i="2"/>
  <c r="F289" i="2"/>
  <c r="D289" i="2"/>
  <c r="B289" i="2"/>
  <c r="G289" i="2" s="1"/>
  <c r="I288" i="2"/>
  <c r="F288" i="2"/>
  <c r="D288" i="2"/>
  <c r="B288" i="2"/>
  <c r="G288" i="2" s="1"/>
  <c r="F287" i="2"/>
  <c r="I287" i="2" s="1"/>
  <c r="D287" i="2"/>
  <c r="B287" i="2"/>
  <c r="G287" i="2" s="1"/>
  <c r="F286" i="2"/>
  <c r="I286" i="2" s="1"/>
  <c r="D286" i="2"/>
  <c r="B286" i="2"/>
  <c r="G286" i="2" s="1"/>
  <c r="I285" i="2"/>
  <c r="F285" i="2"/>
  <c r="D285" i="2"/>
  <c r="B285" i="2"/>
  <c r="G285" i="2" s="1"/>
  <c r="I284" i="2"/>
  <c r="F284" i="2"/>
  <c r="D284" i="2"/>
  <c r="B284" i="2"/>
  <c r="G284" i="2" s="1"/>
  <c r="F283" i="2"/>
  <c r="I283" i="2" s="1"/>
  <c r="D283" i="2"/>
  <c r="B283" i="2"/>
  <c r="G283" i="2" s="1"/>
  <c r="F282" i="2"/>
  <c r="I282" i="2" s="1"/>
  <c r="D282" i="2"/>
  <c r="B282" i="2"/>
  <c r="G282" i="2" s="1"/>
  <c r="I281" i="2"/>
  <c r="F281" i="2"/>
  <c r="D281" i="2"/>
  <c r="B281" i="2"/>
  <c r="G281" i="2" s="1"/>
  <c r="I280" i="2"/>
  <c r="F280" i="2"/>
  <c r="D280" i="2"/>
  <c r="B280" i="2"/>
  <c r="G280" i="2" s="1"/>
  <c r="G279" i="2"/>
  <c r="F279" i="2"/>
  <c r="I279" i="2" s="1"/>
  <c r="D279" i="2"/>
  <c r="B279" i="2"/>
  <c r="F278" i="2"/>
  <c r="I278" i="2" s="1"/>
  <c r="D278" i="2"/>
  <c r="B278" i="2"/>
  <c r="G278" i="2" s="1"/>
  <c r="I277" i="2"/>
  <c r="F277" i="2"/>
  <c r="D277" i="2"/>
  <c r="B277" i="2"/>
  <c r="G277" i="2" s="1"/>
  <c r="I276" i="2"/>
  <c r="F276" i="2"/>
  <c r="D276" i="2"/>
  <c r="B276" i="2"/>
  <c r="G276" i="2" s="1"/>
  <c r="F275" i="2"/>
  <c r="I275" i="2" s="1"/>
  <c r="D275" i="2"/>
  <c r="B275" i="2"/>
  <c r="G275" i="2" s="1"/>
  <c r="F274" i="2"/>
  <c r="I274" i="2" s="1"/>
  <c r="D274" i="2"/>
  <c r="B274" i="2"/>
  <c r="G274" i="2" s="1"/>
  <c r="I273" i="2"/>
  <c r="F273" i="2"/>
  <c r="D273" i="2"/>
  <c r="B273" i="2"/>
  <c r="G273" i="2" s="1"/>
  <c r="I272" i="2"/>
  <c r="F272" i="2"/>
  <c r="D272" i="2"/>
  <c r="B272" i="2"/>
  <c r="G272" i="2" s="1"/>
  <c r="F271" i="2"/>
  <c r="I271" i="2" s="1"/>
  <c r="D271" i="2"/>
  <c r="B271" i="2"/>
  <c r="G271" i="2" s="1"/>
  <c r="F270" i="2"/>
  <c r="I270" i="2" s="1"/>
  <c r="D270" i="2"/>
  <c r="B270" i="2"/>
  <c r="G270" i="2" s="1"/>
  <c r="I269" i="2"/>
  <c r="F269" i="2"/>
  <c r="D269" i="2"/>
  <c r="B269" i="2"/>
  <c r="G269" i="2" s="1"/>
  <c r="I268" i="2"/>
  <c r="F268" i="2"/>
  <c r="D268" i="2"/>
  <c r="B268" i="2"/>
  <c r="G268" i="2" s="1"/>
  <c r="F267" i="2"/>
  <c r="I267" i="2" s="1"/>
  <c r="D267" i="2"/>
  <c r="B267" i="2"/>
  <c r="G267" i="2" s="1"/>
  <c r="F266" i="2"/>
  <c r="I266" i="2" s="1"/>
  <c r="D266" i="2"/>
  <c r="B266" i="2"/>
  <c r="G266" i="2" s="1"/>
  <c r="I265" i="2"/>
  <c r="F265" i="2"/>
  <c r="D265" i="2"/>
  <c r="B265" i="2"/>
  <c r="G265" i="2" s="1"/>
  <c r="I264" i="2"/>
  <c r="F264" i="2"/>
  <c r="D264" i="2"/>
  <c r="B264" i="2"/>
  <c r="G264" i="2" s="1"/>
  <c r="G263" i="2"/>
  <c r="F263" i="2"/>
  <c r="I263" i="2" s="1"/>
  <c r="D263" i="2"/>
  <c r="B263" i="2"/>
  <c r="F262" i="2"/>
  <c r="I262" i="2" s="1"/>
  <c r="D262" i="2"/>
  <c r="B262" i="2"/>
  <c r="G262" i="2" s="1"/>
  <c r="I261" i="2"/>
  <c r="F261" i="2"/>
  <c r="D261" i="2"/>
  <c r="B261" i="2"/>
  <c r="G261" i="2" s="1"/>
  <c r="I260" i="2"/>
  <c r="F260" i="2"/>
  <c r="D260" i="2"/>
  <c r="B260" i="2"/>
  <c r="G260" i="2" s="1"/>
  <c r="F259" i="2"/>
  <c r="I259" i="2" s="1"/>
  <c r="D259" i="2"/>
  <c r="B259" i="2"/>
  <c r="G259" i="2" s="1"/>
  <c r="F258" i="2"/>
  <c r="I258" i="2" s="1"/>
  <c r="D258" i="2"/>
  <c r="B258" i="2"/>
  <c r="G258" i="2" s="1"/>
  <c r="I257" i="2"/>
  <c r="F257" i="2"/>
  <c r="D257" i="2"/>
  <c r="B257" i="2"/>
  <c r="G257" i="2" s="1"/>
  <c r="I256" i="2"/>
  <c r="F256" i="2"/>
  <c r="D256" i="2"/>
  <c r="B256" i="2"/>
  <c r="G256" i="2" s="1"/>
  <c r="F255" i="2"/>
  <c r="I255" i="2" s="1"/>
  <c r="D255" i="2"/>
  <c r="B255" i="2"/>
  <c r="G255" i="2" s="1"/>
  <c r="F254" i="2"/>
  <c r="I254" i="2" s="1"/>
  <c r="D254" i="2"/>
  <c r="B254" i="2"/>
  <c r="G254" i="2" s="1"/>
  <c r="I253" i="2"/>
  <c r="F253" i="2"/>
  <c r="D253" i="2"/>
  <c r="B253" i="2"/>
  <c r="G253" i="2" s="1"/>
  <c r="I252" i="2"/>
  <c r="F252" i="2"/>
  <c r="D252" i="2"/>
  <c r="B252" i="2"/>
  <c r="G252" i="2" s="1"/>
  <c r="F251" i="2"/>
  <c r="I251" i="2" s="1"/>
  <c r="D251" i="2"/>
  <c r="B251" i="2"/>
  <c r="G251" i="2" s="1"/>
  <c r="F250" i="2"/>
  <c r="I250" i="2" s="1"/>
  <c r="D250" i="2"/>
  <c r="B250" i="2"/>
  <c r="G250" i="2" s="1"/>
  <c r="I249" i="2"/>
  <c r="F249" i="2"/>
  <c r="D249" i="2"/>
  <c r="B249" i="2"/>
  <c r="G249" i="2" s="1"/>
  <c r="I248" i="2"/>
  <c r="F248" i="2"/>
  <c r="D248" i="2"/>
  <c r="B248" i="2"/>
  <c r="G248" i="2" s="1"/>
  <c r="G247" i="2"/>
  <c r="F247" i="2"/>
  <c r="I247" i="2" s="1"/>
  <c r="D247" i="2"/>
  <c r="B247" i="2"/>
  <c r="F246" i="2"/>
  <c r="I246" i="2" s="1"/>
  <c r="D246" i="2"/>
  <c r="B246" i="2"/>
  <c r="G246" i="2" s="1"/>
  <c r="I245" i="2"/>
  <c r="F245" i="2"/>
  <c r="D245" i="2"/>
  <c r="B245" i="2"/>
  <c r="G245" i="2" s="1"/>
  <c r="I244" i="2"/>
  <c r="F244" i="2"/>
  <c r="D244" i="2"/>
  <c r="B244" i="2"/>
  <c r="G244" i="2" s="1"/>
  <c r="F243" i="2"/>
  <c r="I243" i="2" s="1"/>
  <c r="D243" i="2"/>
  <c r="B243" i="2"/>
  <c r="G243" i="2" s="1"/>
  <c r="F242" i="2"/>
  <c r="I242" i="2" s="1"/>
  <c r="D242" i="2"/>
  <c r="B242" i="2"/>
  <c r="G242" i="2" s="1"/>
  <c r="I241" i="2"/>
  <c r="F241" i="2"/>
  <c r="D241" i="2"/>
  <c r="B241" i="2"/>
  <c r="G241" i="2" s="1"/>
  <c r="I240" i="2"/>
  <c r="F240" i="2"/>
  <c r="D240" i="2"/>
  <c r="B240" i="2"/>
  <c r="G240" i="2" s="1"/>
  <c r="F239" i="2"/>
  <c r="I239" i="2" s="1"/>
  <c r="D239" i="2"/>
  <c r="B239" i="2"/>
  <c r="G239" i="2" s="1"/>
  <c r="F238" i="2"/>
  <c r="I238" i="2" s="1"/>
  <c r="D238" i="2"/>
  <c r="B238" i="2"/>
  <c r="G238" i="2" s="1"/>
  <c r="I237" i="2"/>
  <c r="F237" i="2"/>
  <c r="D237" i="2"/>
  <c r="B237" i="2"/>
  <c r="G237" i="2" s="1"/>
  <c r="I236" i="2"/>
  <c r="F236" i="2"/>
  <c r="D236" i="2"/>
  <c r="B236" i="2"/>
  <c r="G236" i="2" s="1"/>
  <c r="F235" i="2"/>
  <c r="I235" i="2" s="1"/>
  <c r="D235" i="2"/>
  <c r="B235" i="2"/>
  <c r="G235" i="2" s="1"/>
  <c r="F234" i="2"/>
  <c r="I234" i="2" s="1"/>
  <c r="D234" i="2"/>
  <c r="B234" i="2"/>
  <c r="G234" i="2" s="1"/>
  <c r="I233" i="2"/>
  <c r="F233" i="2"/>
  <c r="D233" i="2"/>
  <c r="B233" i="2"/>
  <c r="G233" i="2" s="1"/>
  <c r="I232" i="2"/>
  <c r="F232" i="2"/>
  <c r="D232" i="2"/>
  <c r="B232" i="2"/>
  <c r="G232" i="2" s="1"/>
  <c r="G231" i="2"/>
  <c r="F231" i="2"/>
  <c r="I231" i="2" s="1"/>
  <c r="D231" i="2"/>
  <c r="B231" i="2"/>
  <c r="F230" i="2"/>
  <c r="I230" i="2" s="1"/>
  <c r="D230" i="2"/>
  <c r="B230" i="2"/>
  <c r="G230" i="2" s="1"/>
  <c r="I229" i="2"/>
  <c r="F229" i="2"/>
  <c r="D229" i="2"/>
  <c r="B229" i="2"/>
  <c r="G229" i="2" s="1"/>
  <c r="I228" i="2"/>
  <c r="F228" i="2"/>
  <c r="D228" i="2"/>
  <c r="B228" i="2"/>
  <c r="G228" i="2" s="1"/>
  <c r="F227" i="2"/>
  <c r="I227" i="2" s="1"/>
  <c r="D227" i="2"/>
  <c r="B227" i="2"/>
  <c r="G227" i="2" s="1"/>
  <c r="F226" i="2"/>
  <c r="I226" i="2" s="1"/>
  <c r="D226" i="2"/>
  <c r="B226" i="2"/>
  <c r="G226" i="2" s="1"/>
  <c r="I225" i="2"/>
  <c r="F225" i="2"/>
  <c r="D225" i="2"/>
  <c r="B225" i="2"/>
  <c r="G225" i="2" s="1"/>
  <c r="I224" i="2"/>
  <c r="F224" i="2"/>
  <c r="D224" i="2"/>
  <c r="B224" i="2"/>
  <c r="G224" i="2" s="1"/>
  <c r="F223" i="2"/>
  <c r="I223" i="2" s="1"/>
  <c r="D223" i="2"/>
  <c r="B223" i="2"/>
  <c r="G223" i="2" s="1"/>
  <c r="F222" i="2"/>
  <c r="I222" i="2" s="1"/>
  <c r="D222" i="2"/>
  <c r="B222" i="2"/>
  <c r="G222" i="2" s="1"/>
  <c r="I221" i="2"/>
  <c r="F221" i="2"/>
  <c r="D221" i="2"/>
  <c r="B221" i="2"/>
  <c r="G221" i="2" s="1"/>
  <c r="I220" i="2"/>
  <c r="F220" i="2"/>
  <c r="D220" i="2"/>
  <c r="B220" i="2"/>
  <c r="G220" i="2" s="1"/>
  <c r="F219" i="2"/>
  <c r="I219" i="2" s="1"/>
  <c r="D219" i="2"/>
  <c r="B219" i="2"/>
  <c r="G219" i="2" s="1"/>
  <c r="F218" i="2"/>
  <c r="I218" i="2" s="1"/>
  <c r="D218" i="2"/>
  <c r="B218" i="2"/>
  <c r="G218" i="2" s="1"/>
  <c r="I217" i="2"/>
  <c r="F217" i="2"/>
  <c r="D217" i="2"/>
  <c r="B217" i="2"/>
  <c r="G217" i="2" s="1"/>
  <c r="I216" i="2"/>
  <c r="F216" i="2"/>
  <c r="D216" i="2"/>
  <c r="B216" i="2"/>
  <c r="G216" i="2" s="1"/>
  <c r="G215" i="2"/>
  <c r="F215" i="2"/>
  <c r="I215" i="2" s="1"/>
  <c r="D215" i="2"/>
  <c r="B215" i="2"/>
  <c r="F214" i="2"/>
  <c r="I214" i="2" s="1"/>
  <c r="D214" i="2"/>
  <c r="B214" i="2"/>
  <c r="G214" i="2" s="1"/>
  <c r="I213" i="2"/>
  <c r="F213" i="2"/>
  <c r="D213" i="2"/>
  <c r="B213" i="2"/>
  <c r="G213" i="2" s="1"/>
  <c r="I212" i="2"/>
  <c r="F212" i="2"/>
  <c r="D212" i="2"/>
  <c r="B212" i="2"/>
  <c r="G212" i="2" s="1"/>
  <c r="F211" i="2"/>
  <c r="I211" i="2" s="1"/>
  <c r="D211" i="2"/>
  <c r="B211" i="2"/>
  <c r="G211" i="2" s="1"/>
  <c r="F210" i="2"/>
  <c r="I210" i="2" s="1"/>
  <c r="D210" i="2"/>
  <c r="B210" i="2"/>
  <c r="G210" i="2" s="1"/>
  <c r="I209" i="2"/>
  <c r="F209" i="2"/>
  <c r="D209" i="2"/>
  <c r="B209" i="2"/>
  <c r="G209" i="2" s="1"/>
  <c r="I208" i="2"/>
  <c r="F208" i="2"/>
  <c r="D208" i="2"/>
  <c r="B208" i="2"/>
  <c r="G208" i="2" s="1"/>
  <c r="F207" i="2"/>
  <c r="I207" i="2" s="1"/>
  <c r="D207" i="2"/>
  <c r="B207" i="2"/>
  <c r="G207" i="2" s="1"/>
  <c r="I206" i="2"/>
  <c r="F206" i="2"/>
  <c r="D206" i="2"/>
  <c r="B206" i="2"/>
  <c r="G206" i="2" s="1"/>
  <c r="I205" i="2"/>
  <c r="F205" i="2"/>
  <c r="D205" i="2"/>
  <c r="B205" i="2"/>
  <c r="G205" i="2" s="1"/>
  <c r="I204" i="2"/>
  <c r="F204" i="2"/>
  <c r="D204" i="2"/>
  <c r="B204" i="2"/>
  <c r="G204" i="2" s="1"/>
  <c r="F203" i="2"/>
  <c r="I203" i="2" s="1"/>
  <c r="D203" i="2"/>
  <c r="B203" i="2"/>
  <c r="G203" i="2" s="1"/>
  <c r="F202" i="2"/>
  <c r="I202" i="2" s="1"/>
  <c r="D202" i="2"/>
  <c r="B202" i="2"/>
  <c r="G202" i="2" s="1"/>
  <c r="I201" i="2"/>
  <c r="F201" i="2"/>
  <c r="D201" i="2"/>
  <c r="B201" i="2"/>
  <c r="G201" i="2" s="1"/>
  <c r="I200" i="2"/>
  <c r="F200" i="2"/>
  <c r="D200" i="2"/>
  <c r="B200" i="2"/>
  <c r="G200" i="2" s="1"/>
  <c r="F199" i="2"/>
  <c r="I199" i="2" s="1"/>
  <c r="D199" i="2"/>
  <c r="B199" i="2"/>
  <c r="G199" i="2" s="1"/>
  <c r="F198" i="2"/>
  <c r="I198" i="2" s="1"/>
  <c r="D198" i="2"/>
  <c r="B198" i="2"/>
  <c r="G198" i="2" s="1"/>
  <c r="I197" i="2"/>
  <c r="F197" i="2"/>
  <c r="D197" i="2"/>
  <c r="B197" i="2"/>
  <c r="G197" i="2" s="1"/>
  <c r="I196" i="2"/>
  <c r="F196" i="2"/>
  <c r="D196" i="2"/>
  <c r="B196" i="2"/>
  <c r="G196" i="2" s="1"/>
  <c r="G195" i="2"/>
  <c r="F195" i="2"/>
  <c r="I195" i="2" s="1"/>
  <c r="D195" i="2"/>
  <c r="B195" i="2"/>
  <c r="I194" i="2"/>
  <c r="F194" i="2"/>
  <c r="D194" i="2"/>
  <c r="B194" i="2"/>
  <c r="G194" i="2" s="1"/>
  <c r="I193" i="2"/>
  <c r="F193" i="2"/>
  <c r="D193" i="2"/>
  <c r="B193" i="2"/>
  <c r="G193" i="2" s="1"/>
  <c r="I192" i="2"/>
  <c r="F192" i="2"/>
  <c r="D192" i="2"/>
  <c r="B192" i="2"/>
  <c r="G192" i="2" s="1"/>
  <c r="F191" i="2"/>
  <c r="I191" i="2" s="1"/>
  <c r="D191" i="2"/>
  <c r="B191" i="2"/>
  <c r="G191" i="2" s="1"/>
  <c r="I190" i="2"/>
  <c r="F190" i="2"/>
  <c r="D190" i="2"/>
  <c r="B190" i="2"/>
  <c r="G190" i="2" s="1"/>
  <c r="I189" i="2"/>
  <c r="F189" i="2"/>
  <c r="D189" i="2"/>
  <c r="B189" i="2"/>
  <c r="G189" i="2" s="1"/>
  <c r="I188" i="2"/>
  <c r="F188" i="2"/>
  <c r="D188" i="2"/>
  <c r="B188" i="2"/>
  <c r="G188" i="2" s="1"/>
  <c r="F187" i="2"/>
  <c r="I187" i="2" s="1"/>
  <c r="D187" i="2"/>
  <c r="B187" i="2"/>
  <c r="G187" i="2" s="1"/>
  <c r="F186" i="2"/>
  <c r="I186" i="2" s="1"/>
  <c r="D186" i="2"/>
  <c r="B186" i="2"/>
  <c r="G186" i="2" s="1"/>
  <c r="I185" i="2"/>
  <c r="F185" i="2"/>
  <c r="D185" i="2"/>
  <c r="B185" i="2"/>
  <c r="G185" i="2" s="1"/>
  <c r="I184" i="2"/>
  <c r="F184" i="2"/>
  <c r="D184" i="2"/>
  <c r="B184" i="2"/>
  <c r="G184" i="2" s="1"/>
  <c r="F183" i="2"/>
  <c r="I183" i="2" s="1"/>
  <c r="D183" i="2"/>
  <c r="B183" i="2"/>
  <c r="G183" i="2" s="1"/>
  <c r="F182" i="2"/>
  <c r="I182" i="2" s="1"/>
  <c r="D182" i="2"/>
  <c r="B182" i="2"/>
  <c r="G182" i="2" s="1"/>
  <c r="I181" i="2"/>
  <c r="F181" i="2"/>
  <c r="D181" i="2"/>
  <c r="B181" i="2"/>
  <c r="G181" i="2" s="1"/>
  <c r="I180" i="2"/>
  <c r="F180" i="2"/>
  <c r="D180" i="2"/>
  <c r="B180" i="2"/>
  <c r="G180" i="2" s="1"/>
  <c r="G179" i="2"/>
  <c r="F179" i="2"/>
  <c r="I179" i="2" s="1"/>
  <c r="D179" i="2"/>
  <c r="B179" i="2"/>
  <c r="I178" i="2"/>
  <c r="F178" i="2"/>
  <c r="D178" i="2"/>
  <c r="B178" i="2"/>
  <c r="G178" i="2" s="1"/>
  <c r="I177" i="2"/>
  <c r="F177" i="2"/>
  <c r="D177" i="2"/>
  <c r="B177" i="2"/>
  <c r="G177" i="2" s="1"/>
  <c r="I176" i="2"/>
  <c r="F176" i="2"/>
  <c r="D176" i="2"/>
  <c r="B176" i="2"/>
  <c r="G176" i="2" s="1"/>
  <c r="F175" i="2"/>
  <c r="I175" i="2" s="1"/>
  <c r="D175" i="2"/>
  <c r="B175" i="2"/>
  <c r="G175" i="2" s="1"/>
  <c r="F174" i="2"/>
  <c r="I174" i="2" s="1"/>
  <c r="D174" i="2"/>
  <c r="B174" i="2"/>
  <c r="G174" i="2" s="1"/>
  <c r="F173" i="2"/>
  <c r="I173" i="2" s="1"/>
  <c r="D173" i="2"/>
  <c r="B173" i="2"/>
  <c r="G173" i="2" s="1"/>
  <c r="I172" i="2"/>
  <c r="F172" i="2"/>
  <c r="D172" i="2"/>
  <c r="B172" i="2"/>
  <c r="G172" i="2" s="1"/>
  <c r="F171" i="2"/>
  <c r="I171" i="2" s="1"/>
  <c r="D171" i="2"/>
  <c r="B171" i="2"/>
  <c r="G171" i="2" s="1"/>
  <c r="F170" i="2"/>
  <c r="I170" i="2" s="1"/>
  <c r="D170" i="2"/>
  <c r="B170" i="2"/>
  <c r="G170" i="2" s="1"/>
  <c r="F169" i="2"/>
  <c r="I169" i="2" s="1"/>
  <c r="D169" i="2"/>
  <c r="B169" i="2"/>
  <c r="G169" i="2" s="1"/>
  <c r="I168" i="2"/>
  <c r="F168" i="2"/>
  <c r="D168" i="2"/>
  <c r="B168" i="2"/>
  <c r="G168" i="2" s="1"/>
  <c r="F167" i="2"/>
  <c r="I167" i="2" s="1"/>
  <c r="D167" i="2"/>
  <c r="B167" i="2"/>
  <c r="G167" i="2" s="1"/>
  <c r="F166" i="2"/>
  <c r="I166" i="2" s="1"/>
  <c r="D166" i="2"/>
  <c r="B166" i="2"/>
  <c r="G166" i="2" s="1"/>
  <c r="F165" i="2"/>
  <c r="I165" i="2" s="1"/>
  <c r="D165" i="2"/>
  <c r="B165" i="2"/>
  <c r="G165" i="2" s="1"/>
  <c r="I164" i="2"/>
  <c r="F164" i="2"/>
  <c r="D164" i="2"/>
  <c r="B164" i="2"/>
  <c r="G164" i="2" s="1"/>
  <c r="F163" i="2"/>
  <c r="I163" i="2" s="1"/>
  <c r="D163" i="2"/>
  <c r="B163" i="2"/>
  <c r="G163" i="2" s="1"/>
  <c r="F162" i="2"/>
  <c r="I162" i="2" s="1"/>
  <c r="D162" i="2"/>
  <c r="B162" i="2"/>
  <c r="G162" i="2" s="1"/>
  <c r="F161" i="2"/>
  <c r="I161" i="2" s="1"/>
  <c r="D161" i="2"/>
  <c r="B161" i="2"/>
  <c r="G161" i="2" s="1"/>
  <c r="I160" i="2"/>
  <c r="F160" i="2"/>
  <c r="D160" i="2"/>
  <c r="B160" i="2"/>
  <c r="G160" i="2" s="1"/>
  <c r="F159" i="2"/>
  <c r="I159" i="2" s="1"/>
  <c r="D159" i="2"/>
  <c r="B159" i="2"/>
  <c r="G159" i="2" s="1"/>
  <c r="F158" i="2"/>
  <c r="I158" i="2" s="1"/>
  <c r="D158" i="2"/>
  <c r="B158" i="2"/>
  <c r="G158" i="2" s="1"/>
  <c r="F157" i="2"/>
  <c r="I157" i="2" s="1"/>
  <c r="D157" i="2"/>
  <c r="B157" i="2"/>
  <c r="G157" i="2" s="1"/>
  <c r="I156" i="2"/>
  <c r="F156" i="2"/>
  <c r="D156" i="2"/>
  <c r="B156" i="2"/>
  <c r="G156" i="2" s="1"/>
  <c r="F155" i="2"/>
  <c r="I155" i="2" s="1"/>
  <c r="D155" i="2"/>
  <c r="B155" i="2"/>
  <c r="G155" i="2" s="1"/>
  <c r="F154" i="2"/>
  <c r="I154" i="2" s="1"/>
  <c r="D154" i="2"/>
  <c r="B154" i="2"/>
  <c r="G154" i="2" s="1"/>
  <c r="F153" i="2"/>
  <c r="I153" i="2" s="1"/>
  <c r="D153" i="2"/>
  <c r="B153" i="2"/>
  <c r="G153" i="2" s="1"/>
  <c r="I152" i="2"/>
  <c r="F152" i="2"/>
  <c r="D152" i="2"/>
  <c r="B152" i="2"/>
  <c r="G152" i="2" s="1"/>
  <c r="F151" i="2"/>
  <c r="I151" i="2" s="1"/>
  <c r="D151" i="2"/>
  <c r="B151" i="2"/>
  <c r="G151" i="2" s="1"/>
  <c r="F150" i="2"/>
  <c r="I150" i="2" s="1"/>
  <c r="D150" i="2"/>
  <c r="B150" i="2"/>
  <c r="G150" i="2" s="1"/>
  <c r="F149" i="2"/>
  <c r="I149" i="2" s="1"/>
  <c r="D149" i="2"/>
  <c r="B149" i="2"/>
  <c r="G149" i="2" s="1"/>
  <c r="I148" i="2"/>
  <c r="F148" i="2"/>
  <c r="D148" i="2"/>
  <c r="B148" i="2"/>
  <c r="G148" i="2" s="1"/>
  <c r="I147" i="2"/>
  <c r="F147" i="2"/>
  <c r="D147" i="2"/>
  <c r="B147" i="2"/>
  <c r="G147" i="2" s="1"/>
  <c r="F146" i="2"/>
  <c r="I146" i="2" s="1"/>
  <c r="D146" i="2"/>
  <c r="B146" i="2"/>
  <c r="G146" i="2" s="1"/>
  <c r="F145" i="2"/>
  <c r="I145" i="2" s="1"/>
  <c r="D145" i="2"/>
  <c r="B145" i="2"/>
  <c r="G145" i="2" s="1"/>
  <c r="F144" i="2"/>
  <c r="I144" i="2" s="1"/>
  <c r="D144" i="2"/>
  <c r="B144" i="2"/>
  <c r="G144" i="2" s="1"/>
  <c r="I143" i="2"/>
  <c r="F143" i="2"/>
  <c r="D143" i="2"/>
  <c r="B143" i="2"/>
  <c r="G143" i="2" s="1"/>
  <c r="F142" i="2"/>
  <c r="I142" i="2" s="1"/>
  <c r="D142" i="2"/>
  <c r="B142" i="2"/>
  <c r="G142" i="2" s="1"/>
  <c r="F141" i="2"/>
  <c r="I141" i="2" s="1"/>
  <c r="D141" i="2"/>
  <c r="B141" i="2"/>
  <c r="G141" i="2" s="1"/>
  <c r="F140" i="2"/>
  <c r="I140" i="2" s="1"/>
  <c r="D140" i="2"/>
  <c r="B140" i="2"/>
  <c r="G140" i="2" s="1"/>
  <c r="I139" i="2"/>
  <c r="F139" i="2"/>
  <c r="D139" i="2"/>
  <c r="B139" i="2"/>
  <c r="G139" i="2" s="1"/>
  <c r="F138" i="2"/>
  <c r="I138" i="2" s="1"/>
  <c r="D138" i="2"/>
  <c r="B138" i="2"/>
  <c r="G138" i="2" s="1"/>
  <c r="F137" i="2"/>
  <c r="I137" i="2" s="1"/>
  <c r="D137" i="2"/>
  <c r="B137" i="2"/>
  <c r="G137" i="2" s="1"/>
  <c r="F136" i="2"/>
  <c r="I136" i="2" s="1"/>
  <c r="D136" i="2"/>
  <c r="B136" i="2"/>
  <c r="G136" i="2" s="1"/>
  <c r="I135" i="2"/>
  <c r="F135" i="2"/>
  <c r="D135" i="2"/>
  <c r="B135" i="2"/>
  <c r="G135" i="2" s="1"/>
  <c r="F134" i="2"/>
  <c r="I134" i="2" s="1"/>
  <c r="D134" i="2"/>
  <c r="B134" i="2"/>
  <c r="G134" i="2" s="1"/>
  <c r="F133" i="2"/>
  <c r="I133" i="2" s="1"/>
  <c r="D133" i="2"/>
  <c r="B133" i="2"/>
  <c r="G133" i="2" s="1"/>
  <c r="F132" i="2"/>
  <c r="I132" i="2" s="1"/>
  <c r="D132" i="2"/>
  <c r="B132" i="2"/>
  <c r="G132" i="2" s="1"/>
  <c r="I131" i="2"/>
  <c r="F131" i="2"/>
  <c r="D131" i="2"/>
  <c r="B131" i="2"/>
  <c r="G131" i="2" s="1"/>
  <c r="F130" i="2"/>
  <c r="I130" i="2" s="1"/>
  <c r="D130" i="2"/>
  <c r="B130" i="2"/>
  <c r="G130" i="2" s="1"/>
  <c r="F129" i="2"/>
  <c r="I129" i="2" s="1"/>
  <c r="D129" i="2"/>
  <c r="B129" i="2"/>
  <c r="G129" i="2" s="1"/>
  <c r="F128" i="2"/>
  <c r="I128" i="2" s="1"/>
  <c r="D128" i="2"/>
  <c r="B128" i="2"/>
  <c r="G128" i="2" s="1"/>
  <c r="I127" i="2"/>
  <c r="F127" i="2"/>
  <c r="D127" i="2"/>
  <c r="B127" i="2"/>
  <c r="G127" i="2" s="1"/>
  <c r="F126" i="2"/>
  <c r="I126" i="2" s="1"/>
  <c r="D126" i="2"/>
  <c r="B126" i="2"/>
  <c r="G126" i="2" s="1"/>
  <c r="F125" i="2"/>
  <c r="I125" i="2" s="1"/>
  <c r="D125" i="2"/>
  <c r="B125" i="2"/>
  <c r="G125" i="2" s="1"/>
  <c r="F124" i="2"/>
  <c r="I124" i="2" s="1"/>
  <c r="D124" i="2"/>
  <c r="B124" i="2"/>
  <c r="G124" i="2" s="1"/>
  <c r="I123" i="2"/>
  <c r="F123" i="2"/>
  <c r="D123" i="2"/>
  <c r="B123" i="2"/>
  <c r="G123" i="2" s="1"/>
  <c r="F122" i="2"/>
  <c r="I122" i="2" s="1"/>
  <c r="D122" i="2"/>
  <c r="B122" i="2"/>
  <c r="G122" i="2" s="1"/>
  <c r="F121" i="2"/>
  <c r="I121" i="2" s="1"/>
  <c r="D121" i="2"/>
  <c r="B121" i="2"/>
  <c r="G121" i="2" s="1"/>
  <c r="F120" i="2"/>
  <c r="I120" i="2" s="1"/>
  <c r="D120" i="2"/>
  <c r="B120" i="2"/>
  <c r="G120" i="2" s="1"/>
  <c r="I119" i="2"/>
  <c r="F119" i="2"/>
  <c r="D119" i="2"/>
  <c r="B119" i="2"/>
  <c r="G119" i="2" s="1"/>
  <c r="F118" i="2"/>
  <c r="I118" i="2" s="1"/>
  <c r="D118" i="2"/>
  <c r="B118" i="2"/>
  <c r="G118" i="2" s="1"/>
  <c r="F117" i="2"/>
  <c r="I117" i="2" s="1"/>
  <c r="D117" i="2"/>
  <c r="B117" i="2"/>
  <c r="G117" i="2" s="1"/>
  <c r="F116" i="2"/>
  <c r="I116" i="2" s="1"/>
  <c r="D116" i="2"/>
  <c r="B116" i="2"/>
  <c r="G116" i="2" s="1"/>
  <c r="I115" i="2"/>
  <c r="F115" i="2"/>
  <c r="D115" i="2"/>
  <c r="B115" i="2"/>
  <c r="G115" i="2" s="1"/>
  <c r="F114" i="2"/>
  <c r="I114" i="2" s="1"/>
  <c r="D114" i="2"/>
  <c r="B114" i="2"/>
  <c r="G114" i="2" s="1"/>
  <c r="F113" i="2"/>
  <c r="I113" i="2" s="1"/>
  <c r="D113" i="2"/>
  <c r="B113" i="2"/>
  <c r="G113" i="2" s="1"/>
  <c r="F112" i="2"/>
  <c r="I112" i="2" s="1"/>
  <c r="D112" i="2"/>
  <c r="B112" i="2"/>
  <c r="G112" i="2" s="1"/>
  <c r="I111" i="2"/>
  <c r="F111" i="2"/>
  <c r="D111" i="2"/>
  <c r="B111" i="2"/>
  <c r="G111" i="2" s="1"/>
  <c r="F110" i="2"/>
  <c r="I110" i="2" s="1"/>
  <c r="D110" i="2"/>
  <c r="B110" i="2"/>
  <c r="G110" i="2" s="1"/>
  <c r="F109" i="2"/>
  <c r="I109" i="2" s="1"/>
  <c r="D109" i="2"/>
  <c r="B109" i="2"/>
  <c r="G109" i="2" s="1"/>
  <c r="F108" i="2"/>
  <c r="I108" i="2" s="1"/>
  <c r="D108" i="2"/>
  <c r="B108" i="2"/>
  <c r="G108" i="2" s="1"/>
  <c r="I107" i="2"/>
  <c r="F107" i="2"/>
  <c r="D107" i="2"/>
  <c r="B107" i="2"/>
  <c r="G107" i="2" s="1"/>
  <c r="F106" i="2"/>
  <c r="I106" i="2" s="1"/>
  <c r="D106" i="2"/>
  <c r="B106" i="2"/>
  <c r="G106" i="2" s="1"/>
  <c r="F105" i="2"/>
  <c r="I105" i="2" s="1"/>
  <c r="D105" i="2"/>
  <c r="B105" i="2"/>
  <c r="G105" i="2" s="1"/>
  <c r="F104" i="2"/>
  <c r="I104" i="2" s="1"/>
  <c r="D104" i="2"/>
  <c r="B104" i="2"/>
  <c r="G104" i="2" s="1"/>
  <c r="I103" i="2"/>
  <c r="F103" i="2"/>
  <c r="D103" i="2"/>
  <c r="B103" i="2"/>
  <c r="G103" i="2" s="1"/>
  <c r="F102" i="2"/>
  <c r="I102" i="2" s="1"/>
  <c r="D102" i="2"/>
  <c r="B102" i="2"/>
  <c r="G102" i="2" s="1"/>
  <c r="F101" i="2"/>
  <c r="I101" i="2" s="1"/>
  <c r="D101" i="2"/>
  <c r="B101" i="2"/>
  <c r="G101" i="2" s="1"/>
  <c r="F100" i="2"/>
  <c r="I100" i="2" s="1"/>
  <c r="D100" i="2"/>
  <c r="B100" i="2"/>
  <c r="G100" i="2" s="1"/>
  <c r="I99" i="2"/>
  <c r="F99" i="2"/>
  <c r="D99" i="2"/>
  <c r="B99" i="2"/>
  <c r="G99" i="2" s="1"/>
  <c r="F98" i="2"/>
  <c r="I98" i="2" s="1"/>
  <c r="D98" i="2"/>
  <c r="B98" i="2"/>
  <c r="G98" i="2" s="1"/>
  <c r="F97" i="2"/>
  <c r="I97" i="2" s="1"/>
  <c r="D97" i="2"/>
  <c r="B97" i="2"/>
  <c r="G97" i="2" s="1"/>
  <c r="F96" i="2"/>
  <c r="I96" i="2" s="1"/>
  <c r="D96" i="2"/>
  <c r="B96" i="2"/>
  <c r="G96" i="2" s="1"/>
  <c r="I95" i="2"/>
  <c r="F95" i="2"/>
  <c r="D95" i="2"/>
  <c r="B95" i="2"/>
  <c r="G95" i="2" s="1"/>
  <c r="F94" i="2"/>
  <c r="I94" i="2" s="1"/>
  <c r="D94" i="2"/>
  <c r="B94" i="2"/>
  <c r="G94" i="2" s="1"/>
  <c r="F93" i="2"/>
  <c r="I93" i="2" s="1"/>
  <c r="D93" i="2"/>
  <c r="B93" i="2"/>
  <c r="G93" i="2" s="1"/>
  <c r="F92" i="2"/>
  <c r="I92" i="2" s="1"/>
  <c r="D92" i="2"/>
  <c r="B92" i="2"/>
  <c r="G92" i="2" s="1"/>
  <c r="I91" i="2"/>
  <c r="F91" i="2"/>
  <c r="D91" i="2"/>
  <c r="B91" i="2"/>
  <c r="G91" i="2" s="1"/>
  <c r="F90" i="2"/>
  <c r="I90" i="2" s="1"/>
  <c r="D90" i="2"/>
  <c r="B90" i="2"/>
  <c r="G90" i="2" s="1"/>
  <c r="F89" i="2"/>
  <c r="I89" i="2" s="1"/>
  <c r="D89" i="2"/>
  <c r="B89" i="2"/>
  <c r="G89" i="2" s="1"/>
  <c r="F88" i="2"/>
  <c r="I88" i="2" s="1"/>
  <c r="D88" i="2"/>
  <c r="B88" i="2"/>
  <c r="G88" i="2" s="1"/>
  <c r="I87" i="2"/>
  <c r="F87" i="2"/>
  <c r="D87" i="2"/>
  <c r="B87" i="2"/>
  <c r="G87" i="2" s="1"/>
  <c r="F86" i="2"/>
  <c r="I86" i="2" s="1"/>
  <c r="D86" i="2"/>
  <c r="B86" i="2"/>
  <c r="G86" i="2" s="1"/>
  <c r="F85" i="2"/>
  <c r="I85" i="2" s="1"/>
  <c r="D85" i="2"/>
  <c r="B85" i="2"/>
  <c r="G85" i="2" s="1"/>
  <c r="F84" i="2"/>
  <c r="I84" i="2" s="1"/>
  <c r="D84" i="2"/>
  <c r="B84" i="2"/>
  <c r="G84" i="2" s="1"/>
  <c r="I83" i="2"/>
  <c r="F83" i="2"/>
  <c r="D83" i="2"/>
  <c r="B83" i="2"/>
  <c r="G83" i="2" s="1"/>
  <c r="F82" i="2"/>
  <c r="I82" i="2" s="1"/>
  <c r="D82" i="2"/>
  <c r="B82" i="2"/>
  <c r="G82" i="2" s="1"/>
  <c r="F81" i="2"/>
  <c r="I81" i="2" s="1"/>
  <c r="D81" i="2"/>
  <c r="B81" i="2"/>
  <c r="G81" i="2" s="1"/>
  <c r="F80" i="2"/>
  <c r="I80" i="2" s="1"/>
  <c r="D80" i="2"/>
  <c r="B80" i="2"/>
  <c r="G80" i="2" s="1"/>
  <c r="I79" i="2"/>
  <c r="F79" i="2"/>
  <c r="D79" i="2"/>
  <c r="B79" i="2"/>
  <c r="G79" i="2" s="1"/>
  <c r="F78" i="2"/>
  <c r="I78" i="2" s="1"/>
  <c r="D78" i="2"/>
  <c r="B78" i="2"/>
  <c r="G78" i="2" s="1"/>
  <c r="F77" i="2"/>
  <c r="I77" i="2" s="1"/>
  <c r="D77" i="2"/>
  <c r="B77" i="2"/>
  <c r="G77" i="2" s="1"/>
  <c r="F76" i="2"/>
  <c r="I76" i="2" s="1"/>
  <c r="D76" i="2"/>
  <c r="B76" i="2"/>
  <c r="G76" i="2" s="1"/>
  <c r="I75" i="2"/>
  <c r="F75" i="2"/>
  <c r="D75" i="2"/>
  <c r="B75" i="2"/>
  <c r="G75" i="2" s="1"/>
  <c r="F74" i="2"/>
  <c r="I74" i="2" s="1"/>
  <c r="D74" i="2"/>
  <c r="B74" i="2"/>
  <c r="G74" i="2" s="1"/>
  <c r="F73" i="2"/>
  <c r="I73" i="2" s="1"/>
  <c r="D73" i="2"/>
  <c r="B73" i="2"/>
  <c r="G73" i="2" s="1"/>
  <c r="F72" i="2"/>
  <c r="I72" i="2" s="1"/>
  <c r="D72" i="2"/>
  <c r="B72" i="2"/>
  <c r="G72" i="2" s="1"/>
  <c r="I71" i="2"/>
  <c r="F71" i="2"/>
  <c r="D71" i="2"/>
  <c r="B71" i="2"/>
  <c r="G71" i="2" s="1"/>
  <c r="F70" i="2"/>
  <c r="I70" i="2" s="1"/>
  <c r="D70" i="2"/>
  <c r="B70" i="2"/>
  <c r="G70" i="2" s="1"/>
  <c r="F69" i="2"/>
  <c r="I69" i="2" s="1"/>
  <c r="D69" i="2"/>
  <c r="B69" i="2"/>
  <c r="G69" i="2" s="1"/>
  <c r="F68" i="2"/>
  <c r="I68" i="2" s="1"/>
  <c r="D68" i="2"/>
  <c r="B68" i="2"/>
  <c r="G68" i="2" s="1"/>
  <c r="I67" i="2"/>
  <c r="F67" i="2"/>
  <c r="D67" i="2"/>
  <c r="B67" i="2"/>
  <c r="G67" i="2" s="1"/>
  <c r="F66" i="2"/>
  <c r="I66" i="2" s="1"/>
  <c r="D66" i="2"/>
  <c r="B66" i="2"/>
  <c r="G66" i="2" s="1"/>
  <c r="F65" i="2"/>
  <c r="I65" i="2" s="1"/>
  <c r="D65" i="2"/>
  <c r="B65" i="2"/>
  <c r="G65" i="2" s="1"/>
  <c r="F64" i="2"/>
  <c r="I64" i="2" s="1"/>
  <c r="D64" i="2"/>
  <c r="B64" i="2"/>
  <c r="G64" i="2" s="1"/>
  <c r="I63" i="2"/>
  <c r="F63" i="2"/>
  <c r="D63" i="2"/>
  <c r="B63" i="2"/>
  <c r="G63" i="2" s="1"/>
  <c r="F62" i="2"/>
  <c r="I62" i="2" s="1"/>
  <c r="D62" i="2"/>
  <c r="B62" i="2"/>
  <c r="G62" i="2" s="1"/>
  <c r="F61" i="2"/>
  <c r="I61" i="2" s="1"/>
  <c r="D61" i="2"/>
  <c r="B61" i="2"/>
  <c r="G61" i="2" s="1"/>
  <c r="F60" i="2"/>
  <c r="I60" i="2" s="1"/>
  <c r="D60" i="2"/>
  <c r="B60" i="2"/>
  <c r="G60" i="2" s="1"/>
  <c r="I59" i="2"/>
  <c r="F59" i="2"/>
  <c r="D59" i="2"/>
  <c r="B59" i="2"/>
  <c r="G59" i="2" s="1"/>
  <c r="F58" i="2"/>
  <c r="I58" i="2" s="1"/>
  <c r="D58" i="2"/>
  <c r="B58" i="2"/>
  <c r="G58" i="2" s="1"/>
  <c r="F57" i="2"/>
  <c r="I57" i="2" s="1"/>
  <c r="D57" i="2"/>
  <c r="B57" i="2"/>
  <c r="G57" i="2" s="1"/>
  <c r="F56" i="2"/>
  <c r="I56" i="2" s="1"/>
  <c r="D56" i="2"/>
  <c r="B56" i="2"/>
  <c r="G56" i="2" s="1"/>
  <c r="I55" i="2"/>
  <c r="F55" i="2"/>
  <c r="D55" i="2"/>
  <c r="B55" i="2"/>
  <c r="G55" i="2" s="1"/>
  <c r="F54" i="2"/>
  <c r="I54" i="2" s="1"/>
  <c r="D54" i="2"/>
  <c r="B54" i="2"/>
  <c r="G54" i="2" s="1"/>
  <c r="F53" i="2"/>
  <c r="I53" i="2" s="1"/>
  <c r="D53" i="2"/>
  <c r="B53" i="2"/>
  <c r="G53" i="2" s="1"/>
  <c r="F52" i="2"/>
  <c r="I52" i="2" s="1"/>
  <c r="D52" i="2"/>
  <c r="B52" i="2"/>
  <c r="G52" i="2" s="1"/>
  <c r="F51" i="2"/>
  <c r="B51" i="2"/>
  <c r="G51" i="2" s="1"/>
  <c r="F50" i="2"/>
  <c r="I50" i="2" s="1"/>
  <c r="D50" i="2"/>
  <c r="B50" i="2"/>
  <c r="G50" i="2" s="1"/>
  <c r="F49" i="2"/>
  <c r="I49" i="2" s="1"/>
  <c r="D49" i="2"/>
  <c r="B49" i="2"/>
  <c r="G49" i="2" s="1"/>
  <c r="F48" i="2"/>
  <c r="I48" i="2" s="1"/>
  <c r="D48" i="2"/>
  <c r="B48" i="2"/>
  <c r="G48" i="2" s="1"/>
  <c r="I47" i="2"/>
  <c r="F47" i="2"/>
  <c r="D47" i="2"/>
  <c r="B47" i="2"/>
  <c r="G47" i="2" s="1"/>
  <c r="F46" i="2"/>
  <c r="B46" i="2"/>
  <c r="G46" i="2" s="1"/>
  <c r="F45" i="2"/>
  <c r="I45" i="2" s="1"/>
  <c r="D45" i="2"/>
  <c r="B45" i="2"/>
  <c r="G45" i="2" s="1"/>
  <c r="F44" i="2"/>
  <c r="I44" i="2" s="1"/>
  <c r="D44" i="2"/>
  <c r="B44" i="2"/>
  <c r="G44" i="2" s="1"/>
  <c r="I43" i="2"/>
  <c r="F43" i="2"/>
  <c r="D43" i="2"/>
  <c r="B43" i="2"/>
  <c r="G43" i="2" s="1"/>
  <c r="I42" i="2"/>
  <c r="F42" i="2"/>
  <c r="D42" i="2"/>
  <c r="B42" i="2"/>
  <c r="G42" i="2" s="1"/>
  <c r="F41" i="2"/>
  <c r="I41" i="2" s="1"/>
  <c r="D41" i="2"/>
  <c r="B41" i="2"/>
  <c r="G41" i="2" s="1"/>
  <c r="F40" i="2"/>
  <c r="I40" i="2" s="1"/>
  <c r="D40" i="2"/>
  <c r="B40" i="2"/>
  <c r="G40" i="2" s="1"/>
  <c r="I39" i="2"/>
  <c r="F39" i="2"/>
  <c r="D39" i="2"/>
  <c r="B39" i="2"/>
  <c r="G39" i="2" s="1"/>
  <c r="I38" i="2"/>
  <c r="F38" i="2"/>
  <c r="D38" i="2"/>
  <c r="B38" i="2"/>
  <c r="G38" i="2" s="1"/>
  <c r="F37" i="2"/>
  <c r="I37" i="2" s="1"/>
  <c r="D37" i="2"/>
  <c r="B37" i="2"/>
  <c r="G37" i="2" s="1"/>
  <c r="F36" i="2"/>
  <c r="I36" i="2" s="1"/>
  <c r="D36" i="2"/>
  <c r="B36" i="2"/>
  <c r="G36" i="2" s="1"/>
  <c r="I35" i="2"/>
  <c r="F35" i="2"/>
  <c r="D35" i="2"/>
  <c r="B35" i="2"/>
  <c r="G35" i="2" s="1"/>
  <c r="I34" i="2"/>
  <c r="F34" i="2"/>
  <c r="D34" i="2"/>
  <c r="B34" i="2"/>
  <c r="G34" i="2" s="1"/>
  <c r="F33" i="2"/>
  <c r="I33" i="2" s="1"/>
  <c r="D33" i="2"/>
  <c r="B33" i="2"/>
  <c r="G33" i="2" s="1"/>
  <c r="F32" i="2"/>
  <c r="I32" i="2" s="1"/>
  <c r="D32" i="2"/>
  <c r="B32" i="2"/>
  <c r="G32" i="2" s="1"/>
  <c r="F31" i="2"/>
  <c r="B31" i="2"/>
  <c r="G31" i="2" s="1"/>
  <c r="I30" i="2"/>
  <c r="F30" i="2"/>
  <c r="D30" i="2"/>
  <c r="B30" i="2"/>
  <c r="G30" i="2" s="1"/>
  <c r="F29" i="2"/>
  <c r="I29" i="2" s="1"/>
  <c r="D29" i="2"/>
  <c r="B29" i="2"/>
  <c r="G29" i="2" s="1"/>
  <c r="F28" i="2"/>
  <c r="I28" i="2" s="1"/>
  <c r="D28" i="2"/>
  <c r="B28" i="2"/>
  <c r="G28" i="2" s="1"/>
  <c r="I27" i="2"/>
  <c r="F27" i="2"/>
  <c r="D27" i="2"/>
  <c r="B27" i="2"/>
  <c r="G27" i="2" s="1"/>
  <c r="I26" i="2"/>
  <c r="F26" i="2"/>
  <c r="D26" i="2"/>
  <c r="B26" i="2"/>
  <c r="G26" i="2" s="1"/>
  <c r="F25" i="2"/>
  <c r="I25" i="2" s="1"/>
  <c r="D25" i="2"/>
  <c r="B25" i="2"/>
  <c r="G25" i="2" s="1"/>
  <c r="F24" i="2"/>
  <c r="I24" i="2" s="1"/>
  <c r="D24" i="2"/>
  <c r="B24" i="2"/>
  <c r="G24" i="2" s="1"/>
  <c r="I23" i="2"/>
  <c r="F23" i="2"/>
  <c r="D23" i="2"/>
  <c r="B23" i="2"/>
  <c r="G23" i="2" s="1"/>
  <c r="I22" i="2"/>
  <c r="F22" i="2"/>
  <c r="D22" i="2"/>
  <c r="B22" i="2"/>
  <c r="G22" i="2" s="1"/>
  <c r="F21" i="2"/>
  <c r="I21" i="2" s="1"/>
  <c r="D21" i="2"/>
  <c r="B21" i="2"/>
  <c r="G21" i="2" s="1"/>
  <c r="F20" i="2"/>
  <c r="I20" i="2" s="1"/>
  <c r="D20" i="2"/>
  <c r="B20" i="2"/>
  <c r="G20" i="2" s="1"/>
  <c r="I19" i="2"/>
  <c r="F19" i="2"/>
  <c r="D19" i="2"/>
  <c r="B19" i="2"/>
  <c r="G19" i="2" s="1"/>
  <c r="I18" i="2"/>
  <c r="F18" i="2"/>
  <c r="D18" i="2"/>
  <c r="B18" i="2"/>
  <c r="G18" i="2" s="1"/>
  <c r="F17" i="2"/>
  <c r="I17" i="2" s="1"/>
  <c r="D17" i="2"/>
  <c r="B17" i="2"/>
  <c r="G17" i="2" s="1"/>
  <c r="F16" i="2"/>
  <c r="I16" i="2" s="1"/>
  <c r="D16" i="2"/>
  <c r="B16" i="2"/>
  <c r="G16" i="2" s="1"/>
  <c r="I15" i="2"/>
  <c r="F15" i="2"/>
  <c r="D15" i="2"/>
  <c r="B15" i="2"/>
  <c r="G15" i="2" s="1"/>
  <c r="I14" i="2"/>
  <c r="F14" i="2"/>
  <c r="D14" i="2"/>
  <c r="B14" i="2"/>
  <c r="G14" i="2" s="1"/>
  <c r="F13" i="2"/>
  <c r="I13" i="2" s="1"/>
  <c r="D13" i="2"/>
  <c r="B13" i="2"/>
  <c r="G13" i="2" s="1"/>
  <c r="F12" i="2"/>
  <c r="I12" i="2" s="1"/>
  <c r="D12" i="2"/>
  <c r="B12" i="2"/>
  <c r="G12" i="2" s="1"/>
  <c r="I11" i="2"/>
  <c r="F11" i="2"/>
  <c r="D11" i="2"/>
  <c r="B11" i="2"/>
  <c r="G11" i="2" s="1"/>
  <c r="I10" i="2"/>
  <c r="F10" i="2"/>
  <c r="D10" i="2"/>
  <c r="B10" i="2"/>
  <c r="G10" i="2" s="1"/>
  <c r="F9" i="2"/>
  <c r="I9" i="2" s="1"/>
  <c r="D9" i="2"/>
  <c r="B9" i="2"/>
  <c r="G9" i="2" s="1"/>
  <c r="F8" i="2"/>
  <c r="I8" i="2" s="1"/>
  <c r="D8" i="2"/>
  <c r="B8" i="2"/>
  <c r="G8" i="2" s="1"/>
  <c r="I7" i="2"/>
  <c r="F7" i="2"/>
  <c r="D7" i="2"/>
  <c r="B7" i="2"/>
  <c r="G7" i="2" s="1"/>
  <c r="I6" i="2"/>
  <c r="F6" i="2"/>
  <c r="D6" i="2"/>
  <c r="B6" i="2"/>
  <c r="G6" i="2" s="1"/>
  <c r="F5" i="2"/>
  <c r="I5" i="2" s="1"/>
  <c r="D5" i="2"/>
  <c r="B5" i="2"/>
  <c r="G5" i="2" s="1"/>
  <c r="F4" i="2"/>
  <c r="I4" i="2" s="1"/>
  <c r="D4" i="2"/>
  <c r="B4" i="2"/>
  <c r="G4" i="2" s="1"/>
  <c r="I3" i="2"/>
  <c r="F3" i="2"/>
  <c r="D3" i="2"/>
  <c r="B3" i="2"/>
  <c r="G3" i="2" s="1"/>
  <c r="I2" i="2"/>
  <c r="F2" i="2"/>
  <c r="D2" i="2"/>
  <c r="B2" i="2"/>
  <c r="G2" i="2" s="1"/>
  <c r="C21" i="1"/>
  <c r="C20" i="1"/>
  <c r="H18" i="1"/>
  <c r="H352" i="2" s="1"/>
  <c r="C18" i="1"/>
  <c r="D31" i="2" s="1"/>
  <c r="C17" i="1"/>
  <c r="I16" i="1"/>
  <c r="J17" i="1" s="1"/>
  <c r="D51" i="2" l="1"/>
  <c r="C22" i="2"/>
  <c r="H22" i="2"/>
  <c r="C34" i="2"/>
  <c r="H34" i="2"/>
  <c r="C42" i="2"/>
  <c r="H42" i="2"/>
  <c r="C58" i="2"/>
  <c r="H58" i="2"/>
  <c r="C62" i="2"/>
  <c r="C74" i="2"/>
  <c r="H74" i="2"/>
  <c r="H78" i="2"/>
  <c r="C94" i="2"/>
  <c r="H98" i="2"/>
  <c r="C114" i="2"/>
  <c r="C122" i="2"/>
  <c r="H122" i="2"/>
  <c r="C142" i="2"/>
  <c r="H142" i="2"/>
  <c r="C146" i="2"/>
  <c r="C151" i="2"/>
  <c r="H153" i="2"/>
  <c r="H155" i="2"/>
  <c r="C163" i="2"/>
  <c r="C171" i="2"/>
  <c r="H171" i="2"/>
  <c r="H173" i="2"/>
  <c r="C175" i="2"/>
  <c r="H204" i="2"/>
  <c r="C209" i="2"/>
  <c r="C240" i="2"/>
  <c r="C19" i="1"/>
  <c r="C5" i="2"/>
  <c r="H25" i="2"/>
  <c r="C29" i="2"/>
  <c r="C33" i="2"/>
  <c r="H33" i="2"/>
  <c r="C37" i="2"/>
  <c r="H37" i="2"/>
  <c r="C41" i="2"/>
  <c r="H41" i="2"/>
  <c r="C45" i="2"/>
  <c r="H45" i="2"/>
  <c r="D46" i="2"/>
  <c r="C49" i="2"/>
  <c r="H49" i="2"/>
  <c r="C53" i="2"/>
  <c r="H53" i="2"/>
  <c r="C57" i="2"/>
  <c r="H57" i="2"/>
  <c r="C61" i="2"/>
  <c r="H61" i="2"/>
  <c r="C65" i="2"/>
  <c r="H65" i="2"/>
  <c r="C69" i="2"/>
  <c r="H69" i="2"/>
  <c r="C73" i="2"/>
  <c r="H73" i="2"/>
  <c r="C77" i="2"/>
  <c r="H77" i="2"/>
  <c r="C81" i="2"/>
  <c r="H81" i="2"/>
  <c r="C85" i="2"/>
  <c r="H85" i="2"/>
  <c r="C89" i="2"/>
  <c r="H89" i="2"/>
  <c r="C93" i="2"/>
  <c r="H93" i="2"/>
  <c r="C97" i="2"/>
  <c r="H97" i="2"/>
  <c r="C101" i="2"/>
  <c r="H101" i="2"/>
  <c r="C105" i="2"/>
  <c r="H105" i="2"/>
  <c r="C109" i="2"/>
  <c r="H109" i="2"/>
  <c r="C113" i="2"/>
  <c r="H113" i="2"/>
  <c r="C117" i="2"/>
  <c r="H117" i="2"/>
  <c r="C121" i="2"/>
  <c r="H121" i="2"/>
  <c r="C125" i="2"/>
  <c r="H125" i="2"/>
  <c r="C129" i="2"/>
  <c r="H129" i="2"/>
  <c r="C133" i="2"/>
  <c r="H133" i="2"/>
  <c r="C137" i="2"/>
  <c r="H137" i="2"/>
  <c r="C141" i="2"/>
  <c r="H141" i="2"/>
  <c r="C145" i="2"/>
  <c r="H145" i="2"/>
  <c r="C149" i="2"/>
  <c r="C153" i="2"/>
  <c r="C157" i="2"/>
  <c r="C161" i="2"/>
  <c r="C165" i="2"/>
  <c r="C169" i="2"/>
  <c r="C173" i="2"/>
  <c r="C176" i="2"/>
  <c r="H176" i="2"/>
  <c r="C181" i="2"/>
  <c r="H185" i="2"/>
  <c r="C192" i="2"/>
  <c r="H192" i="2"/>
  <c r="C197" i="2"/>
  <c r="H201" i="2"/>
  <c r="C208" i="2"/>
  <c r="H208" i="2"/>
  <c r="C212" i="2"/>
  <c r="H216" i="2"/>
  <c r="C228" i="2"/>
  <c r="H232" i="2"/>
  <c r="C244" i="2"/>
  <c r="H248" i="2"/>
  <c r="C260" i="2"/>
  <c r="H264" i="2"/>
  <c r="C276" i="2"/>
  <c r="H280" i="2"/>
  <c r="C292" i="2"/>
  <c r="H296" i="2"/>
  <c r="C308" i="2"/>
  <c r="H312" i="2"/>
  <c r="C324" i="2"/>
  <c r="H328" i="2"/>
  <c r="C340" i="2"/>
  <c r="H344" i="2"/>
  <c r="C356" i="2"/>
  <c r="H360" i="2"/>
  <c r="C6" i="2"/>
  <c r="H6" i="2"/>
  <c r="C10" i="2"/>
  <c r="H10" i="2"/>
  <c r="C18" i="2"/>
  <c r="H18" i="2"/>
  <c r="C54" i="2"/>
  <c r="H54" i="2"/>
  <c r="C70" i="2"/>
  <c r="H70" i="2"/>
  <c r="C78" i="2"/>
  <c r="C82" i="2"/>
  <c r="H82" i="2"/>
  <c r="H86" i="2"/>
  <c r="H94" i="2"/>
  <c r="C102" i="2"/>
  <c r="C106" i="2"/>
  <c r="H110" i="2"/>
  <c r="H114" i="2"/>
  <c r="C130" i="2"/>
  <c r="C134" i="2"/>
  <c r="H138" i="2"/>
  <c r="H157" i="2"/>
  <c r="C159" i="2"/>
  <c r="H167" i="2"/>
  <c r="H169" i="2"/>
  <c r="H181" i="2"/>
  <c r="C188" i="2"/>
  <c r="H212" i="2"/>
  <c r="H228" i="2"/>
  <c r="H5" i="2"/>
  <c r="C9" i="2"/>
  <c r="H9" i="2"/>
  <c r="C13" i="2"/>
  <c r="H13" i="2"/>
  <c r="C17" i="2"/>
  <c r="H17" i="2"/>
  <c r="C21" i="2"/>
  <c r="H21" i="2"/>
  <c r="C25" i="2"/>
  <c r="H29" i="2"/>
  <c r="H21" i="1"/>
  <c r="C4" i="2"/>
  <c r="H4" i="2"/>
  <c r="C8" i="2"/>
  <c r="H8" i="2"/>
  <c r="C12" i="2"/>
  <c r="H12" i="2"/>
  <c r="C16" i="2"/>
  <c r="H16" i="2"/>
  <c r="C20" i="2"/>
  <c r="H20" i="2"/>
  <c r="C24" i="2"/>
  <c r="H24" i="2"/>
  <c r="C28" i="2"/>
  <c r="H28" i="2"/>
  <c r="C32" i="2"/>
  <c r="H32" i="2"/>
  <c r="C36" i="2"/>
  <c r="H36" i="2"/>
  <c r="C40" i="2"/>
  <c r="H40" i="2"/>
  <c r="C44" i="2"/>
  <c r="H44" i="2"/>
  <c r="C48" i="2"/>
  <c r="H48" i="2"/>
  <c r="C52" i="2"/>
  <c r="H52" i="2"/>
  <c r="C56" i="2"/>
  <c r="H56" i="2"/>
  <c r="C60" i="2"/>
  <c r="H60" i="2"/>
  <c r="C64" i="2"/>
  <c r="H64" i="2"/>
  <c r="C68" i="2"/>
  <c r="H68" i="2"/>
  <c r="C72" i="2"/>
  <c r="H72" i="2"/>
  <c r="C76" i="2"/>
  <c r="H76" i="2"/>
  <c r="C80" i="2"/>
  <c r="H80" i="2"/>
  <c r="C84" i="2"/>
  <c r="H84" i="2"/>
  <c r="C88" i="2"/>
  <c r="H88" i="2"/>
  <c r="C92" i="2"/>
  <c r="H92" i="2"/>
  <c r="C96" i="2"/>
  <c r="H96" i="2"/>
  <c r="C100" i="2"/>
  <c r="H100" i="2"/>
  <c r="C104" i="2"/>
  <c r="H104" i="2"/>
  <c r="C108" i="2"/>
  <c r="H108" i="2"/>
  <c r="C112" i="2"/>
  <c r="H112" i="2"/>
  <c r="C116" i="2"/>
  <c r="H116" i="2"/>
  <c r="C120" i="2"/>
  <c r="H120" i="2"/>
  <c r="C124" i="2"/>
  <c r="H124" i="2"/>
  <c r="C128" i="2"/>
  <c r="H128" i="2"/>
  <c r="C132" i="2"/>
  <c r="H132" i="2"/>
  <c r="C136" i="2"/>
  <c r="H136" i="2"/>
  <c r="C140" i="2"/>
  <c r="H140" i="2"/>
  <c r="C144" i="2"/>
  <c r="H144" i="2"/>
  <c r="C148" i="2"/>
  <c r="H148" i="2"/>
  <c r="C152" i="2"/>
  <c r="H152" i="2"/>
  <c r="C156" i="2"/>
  <c r="H156" i="2"/>
  <c r="C160" i="2"/>
  <c r="H160" i="2"/>
  <c r="C164" i="2"/>
  <c r="H164" i="2"/>
  <c r="C168" i="2"/>
  <c r="H168" i="2"/>
  <c r="C172" i="2"/>
  <c r="H172" i="2"/>
  <c r="C180" i="2"/>
  <c r="H180" i="2"/>
  <c r="C185" i="2"/>
  <c r="H189" i="2"/>
  <c r="C196" i="2"/>
  <c r="H196" i="2"/>
  <c r="C201" i="2"/>
  <c r="H205" i="2"/>
  <c r="C216" i="2"/>
  <c r="H220" i="2"/>
  <c r="C232" i="2"/>
  <c r="H236" i="2"/>
  <c r="C248" i="2"/>
  <c r="H252" i="2"/>
  <c r="C264" i="2"/>
  <c r="H268" i="2"/>
  <c r="C280" i="2"/>
  <c r="H284" i="2"/>
  <c r="C296" i="2"/>
  <c r="H300" i="2"/>
  <c r="C312" i="2"/>
  <c r="H316" i="2"/>
  <c r="C328" i="2"/>
  <c r="H332" i="2"/>
  <c r="C344" i="2"/>
  <c r="H348" i="2"/>
  <c r="C360" i="2"/>
  <c r="C2" i="2"/>
  <c r="H2" i="2"/>
  <c r="C14" i="2"/>
  <c r="H14" i="2"/>
  <c r="C26" i="2"/>
  <c r="H26" i="2"/>
  <c r="C38" i="2"/>
  <c r="H38" i="2"/>
  <c r="C50" i="2"/>
  <c r="H50" i="2"/>
  <c r="C66" i="2"/>
  <c r="H66" i="2"/>
  <c r="C3" i="2"/>
  <c r="H3" i="2"/>
  <c r="C7" i="2"/>
  <c r="H7" i="2"/>
  <c r="C11" i="2"/>
  <c r="H11" i="2"/>
  <c r="C15" i="2"/>
  <c r="H15" i="2"/>
  <c r="C19" i="2"/>
  <c r="H19" i="2"/>
  <c r="C23" i="2"/>
  <c r="H23" i="2"/>
  <c r="C27" i="2"/>
  <c r="H27" i="2"/>
  <c r="C31" i="2"/>
  <c r="H31" i="2"/>
  <c r="C35" i="2"/>
  <c r="H35" i="2"/>
  <c r="C39" i="2"/>
  <c r="H39" i="2"/>
  <c r="C43" i="2"/>
  <c r="H43" i="2"/>
  <c r="C47" i="2"/>
  <c r="H47" i="2"/>
  <c r="C51" i="2"/>
  <c r="H51" i="2"/>
  <c r="C55" i="2"/>
  <c r="H55" i="2"/>
  <c r="C59" i="2"/>
  <c r="H59" i="2"/>
  <c r="C63" i="2"/>
  <c r="H63" i="2"/>
  <c r="C67" i="2"/>
  <c r="H67" i="2"/>
  <c r="C71" i="2"/>
  <c r="H71" i="2"/>
  <c r="C75" i="2"/>
  <c r="H75" i="2"/>
  <c r="C79" i="2"/>
  <c r="H79" i="2"/>
  <c r="C83" i="2"/>
  <c r="H83" i="2"/>
  <c r="C87" i="2"/>
  <c r="H87" i="2"/>
  <c r="C91" i="2"/>
  <c r="H91" i="2"/>
  <c r="C95" i="2"/>
  <c r="H95" i="2"/>
  <c r="C99" i="2"/>
  <c r="H99" i="2"/>
  <c r="C103" i="2"/>
  <c r="H103" i="2"/>
  <c r="C107" i="2"/>
  <c r="H107" i="2"/>
  <c r="C111" i="2"/>
  <c r="H111" i="2"/>
  <c r="C115" i="2"/>
  <c r="H115" i="2"/>
  <c r="C119" i="2"/>
  <c r="H119" i="2"/>
  <c r="C123" i="2"/>
  <c r="H123" i="2"/>
  <c r="C127" i="2"/>
  <c r="H127" i="2"/>
  <c r="C131" i="2"/>
  <c r="H131" i="2"/>
  <c r="C135" i="2"/>
  <c r="H135" i="2"/>
  <c r="C139" i="2"/>
  <c r="H139" i="2"/>
  <c r="C143" i="2"/>
  <c r="H143" i="2"/>
  <c r="C147" i="2"/>
  <c r="H147" i="2"/>
  <c r="H177" i="2"/>
  <c r="C184" i="2"/>
  <c r="H184" i="2"/>
  <c r="C189" i="2"/>
  <c r="H193" i="2"/>
  <c r="C200" i="2"/>
  <c r="H200" i="2"/>
  <c r="C205" i="2"/>
  <c r="H209" i="2"/>
  <c r="C220" i="2"/>
  <c r="H224" i="2"/>
  <c r="C236" i="2"/>
  <c r="H240" i="2"/>
  <c r="C252" i="2"/>
  <c r="H256" i="2"/>
  <c r="C268" i="2"/>
  <c r="H272" i="2"/>
  <c r="C284" i="2"/>
  <c r="H288" i="2"/>
  <c r="C300" i="2"/>
  <c r="H304" i="2"/>
  <c r="C316" i="2"/>
  <c r="H320" i="2"/>
  <c r="C332" i="2"/>
  <c r="H336" i="2"/>
  <c r="C348" i="2"/>
  <c r="H923" i="2"/>
  <c r="C923" i="2"/>
  <c r="H919" i="2"/>
  <c r="C919" i="2"/>
  <c r="H915" i="2"/>
  <c r="C915" i="2"/>
  <c r="H924" i="2"/>
  <c r="C924" i="2"/>
  <c r="H921" i="2"/>
  <c r="C921" i="2"/>
  <c r="H917" i="2"/>
  <c r="C917" i="2"/>
  <c r="H913" i="2"/>
  <c r="C913" i="2"/>
  <c r="H909" i="2"/>
  <c r="C909" i="2"/>
  <c r="H905" i="2"/>
  <c r="C905" i="2"/>
  <c r="H901" i="2"/>
  <c r="C901" i="2"/>
  <c r="H897" i="2"/>
  <c r="C897" i="2"/>
  <c r="H893" i="2"/>
  <c r="C893" i="2"/>
  <c r="H889" i="2"/>
  <c r="C889" i="2"/>
  <c r="H885" i="2"/>
  <c r="C885" i="2"/>
  <c r="H881" i="2"/>
  <c r="C881" i="2"/>
  <c r="H877" i="2"/>
  <c r="C877" i="2"/>
  <c r="H873" i="2"/>
  <c r="C873" i="2"/>
  <c r="H869" i="2"/>
  <c r="C869" i="2"/>
  <c r="H865" i="2"/>
  <c r="C865" i="2"/>
  <c r="H861" i="2"/>
  <c r="C861" i="2"/>
  <c r="H857" i="2"/>
  <c r="C857" i="2"/>
  <c r="H853" i="2"/>
  <c r="C853" i="2"/>
  <c r="H849" i="2"/>
  <c r="C849" i="2"/>
  <c r="H845" i="2"/>
  <c r="C845" i="2"/>
  <c r="H841" i="2"/>
  <c r="C841" i="2"/>
  <c r="C920" i="2"/>
  <c r="C916" i="2"/>
  <c r="H911" i="2"/>
  <c r="C911" i="2"/>
  <c r="H907" i="2"/>
  <c r="C907" i="2"/>
  <c r="H903" i="2"/>
  <c r="C903" i="2"/>
  <c r="H899" i="2"/>
  <c r="C899" i="2"/>
  <c r="H895" i="2"/>
  <c r="C895" i="2"/>
  <c r="H891" i="2"/>
  <c r="C891" i="2"/>
  <c r="H887" i="2"/>
  <c r="C887" i="2"/>
  <c r="H883" i="2"/>
  <c r="C883" i="2"/>
  <c r="H879" i="2"/>
  <c r="C879" i="2"/>
  <c r="H875" i="2"/>
  <c r="C875" i="2"/>
  <c r="H871" i="2"/>
  <c r="C871" i="2"/>
  <c r="H867" i="2"/>
  <c r="C867" i="2"/>
  <c r="H863" i="2"/>
  <c r="C863" i="2"/>
  <c r="H859" i="2"/>
  <c r="C859" i="2"/>
  <c r="H855" i="2"/>
  <c r="C855" i="2"/>
  <c r="H851" i="2"/>
  <c r="C851" i="2"/>
  <c r="H847" i="2"/>
  <c r="C847" i="2"/>
  <c r="H843" i="2"/>
  <c r="C843" i="2"/>
  <c r="H920" i="2"/>
  <c r="H916" i="2"/>
  <c r="C912" i="2"/>
  <c r="C908" i="2"/>
  <c r="C904" i="2"/>
  <c r="C900" i="2"/>
  <c r="C896" i="2"/>
  <c r="C892" i="2"/>
  <c r="C888" i="2"/>
  <c r="C884" i="2"/>
  <c r="C880" i="2"/>
  <c r="C876" i="2"/>
  <c r="C872" i="2"/>
  <c r="C868" i="2"/>
  <c r="C864" i="2"/>
  <c r="C860" i="2"/>
  <c r="C856" i="2"/>
  <c r="C852" i="2"/>
  <c r="C848" i="2"/>
  <c r="C844" i="2"/>
  <c r="C840" i="2"/>
  <c r="H836" i="2"/>
  <c r="C836" i="2"/>
  <c r="H918" i="2"/>
  <c r="C914" i="2"/>
  <c r="H900" i="2"/>
  <c r="H898" i="2"/>
  <c r="C898" i="2"/>
  <c r="H884" i="2"/>
  <c r="H882" i="2"/>
  <c r="C882" i="2"/>
  <c r="H868" i="2"/>
  <c r="H866" i="2"/>
  <c r="C866" i="2"/>
  <c r="H852" i="2"/>
  <c r="H850" i="2"/>
  <c r="C850" i="2"/>
  <c r="H839" i="2"/>
  <c r="H837" i="2"/>
  <c r="C837" i="2"/>
  <c r="H835" i="2"/>
  <c r="H833" i="2"/>
  <c r="C833" i="2"/>
  <c r="H829" i="2"/>
  <c r="C829" i="2"/>
  <c r="H825" i="2"/>
  <c r="C825" i="2"/>
  <c r="H821" i="2"/>
  <c r="C821" i="2"/>
  <c r="H817" i="2"/>
  <c r="C817" i="2"/>
  <c r="H813" i="2"/>
  <c r="C813" i="2"/>
  <c r="H809" i="2"/>
  <c r="C809" i="2"/>
  <c r="H805" i="2"/>
  <c r="C805" i="2"/>
  <c r="H801" i="2"/>
  <c r="C801" i="2"/>
  <c r="H797" i="2"/>
  <c r="C797" i="2"/>
  <c r="H793" i="2"/>
  <c r="C793" i="2"/>
  <c r="H789" i="2"/>
  <c r="C789" i="2"/>
  <c r="H785" i="2"/>
  <c r="C785" i="2"/>
  <c r="H781" i="2"/>
  <c r="C781" i="2"/>
  <c r="H777" i="2"/>
  <c r="C777" i="2"/>
  <c r="H773" i="2"/>
  <c r="C773" i="2"/>
  <c r="H904" i="2"/>
  <c r="H902" i="2"/>
  <c r="H888" i="2"/>
  <c r="H886" i="2"/>
  <c r="H872" i="2"/>
  <c r="H870" i="2"/>
  <c r="H856" i="2"/>
  <c r="H854" i="2"/>
  <c r="H840" i="2"/>
  <c r="C835" i="2"/>
  <c r="H831" i="2"/>
  <c r="C831" i="2"/>
  <c r="H827" i="2"/>
  <c r="C827" i="2"/>
  <c r="H823" i="2"/>
  <c r="C823" i="2"/>
  <c r="H819" i="2"/>
  <c r="C819" i="2"/>
  <c r="H815" i="2"/>
  <c r="C815" i="2"/>
  <c r="H811" i="2"/>
  <c r="C811" i="2"/>
  <c r="H807" i="2"/>
  <c r="C807" i="2"/>
  <c r="H803" i="2"/>
  <c r="C803" i="2"/>
  <c r="H799" i="2"/>
  <c r="C799" i="2"/>
  <c r="H795" i="2"/>
  <c r="C795" i="2"/>
  <c r="H791" i="2"/>
  <c r="C791" i="2"/>
  <c r="H787" i="2"/>
  <c r="C787" i="2"/>
  <c r="H783" i="2"/>
  <c r="C783" i="2"/>
  <c r="H779" i="2"/>
  <c r="C779" i="2"/>
  <c r="H775" i="2"/>
  <c r="C775" i="2"/>
  <c r="H770" i="2"/>
  <c r="C770" i="2"/>
  <c r="H766" i="2"/>
  <c r="C766" i="2"/>
  <c r="H762" i="2"/>
  <c r="C762" i="2"/>
  <c r="H758" i="2"/>
  <c r="C758" i="2"/>
  <c r="H754" i="2"/>
  <c r="C754" i="2"/>
  <c r="H750" i="2"/>
  <c r="C750" i="2"/>
  <c r="H746" i="2"/>
  <c r="C746" i="2"/>
  <c r="H742" i="2"/>
  <c r="C742" i="2"/>
  <c r="H738" i="2"/>
  <c r="C738" i="2"/>
  <c r="H734" i="2"/>
  <c r="C734" i="2"/>
  <c r="H730" i="2"/>
  <c r="C730" i="2"/>
  <c r="H726" i="2"/>
  <c r="C726" i="2"/>
  <c r="H722" i="2"/>
  <c r="C722" i="2"/>
  <c r="H718" i="2"/>
  <c r="C718" i="2"/>
  <c r="H714" i="2"/>
  <c r="C714" i="2"/>
  <c r="H710" i="2"/>
  <c r="C710" i="2"/>
  <c r="H706" i="2"/>
  <c r="C706" i="2"/>
  <c r="H702" i="2"/>
  <c r="C702" i="2"/>
  <c r="H698" i="2"/>
  <c r="C698" i="2"/>
  <c r="H694" i="2"/>
  <c r="C694" i="2"/>
  <c r="H690" i="2"/>
  <c r="C690" i="2"/>
  <c r="H686" i="2"/>
  <c r="C686" i="2"/>
  <c r="H682" i="2"/>
  <c r="C682" i="2"/>
  <c r="C918" i="2"/>
  <c r="C832" i="2"/>
  <c r="C828" i="2"/>
  <c r="C824" i="2"/>
  <c r="C820" i="2"/>
  <c r="C816" i="2"/>
  <c r="C812" i="2"/>
  <c r="C808" i="2"/>
  <c r="C804" i="2"/>
  <c r="C800" i="2"/>
  <c r="C796" i="2"/>
  <c r="C792" i="2"/>
  <c r="C788" i="2"/>
  <c r="C784" i="2"/>
  <c r="C780" i="2"/>
  <c r="C776" i="2"/>
  <c r="H771" i="2"/>
  <c r="C771" i="2"/>
  <c r="H767" i="2"/>
  <c r="C767" i="2"/>
  <c r="H763" i="2"/>
  <c r="C763" i="2"/>
  <c r="H759" i="2"/>
  <c r="C759" i="2"/>
  <c r="H755" i="2"/>
  <c r="C755" i="2"/>
  <c r="H751" i="2"/>
  <c r="C751" i="2"/>
  <c r="H747" i="2"/>
  <c r="C747" i="2"/>
  <c r="H743" i="2"/>
  <c r="C743" i="2"/>
  <c r="H739" i="2"/>
  <c r="C739" i="2"/>
  <c r="H735" i="2"/>
  <c r="C735" i="2"/>
  <c r="H731" i="2"/>
  <c r="C731" i="2"/>
  <c r="H727" i="2"/>
  <c r="C727" i="2"/>
  <c r="H723" i="2"/>
  <c r="C723" i="2"/>
  <c r="H719" i="2"/>
  <c r="C719" i="2"/>
  <c r="H715" i="2"/>
  <c r="C715" i="2"/>
  <c r="H711" i="2"/>
  <c r="C711" i="2"/>
  <c r="H707" i="2"/>
  <c r="C707" i="2"/>
  <c r="H703" i="2"/>
  <c r="C703" i="2"/>
  <c r="H699" i="2"/>
  <c r="C699" i="2"/>
  <c r="H695" i="2"/>
  <c r="C695" i="2"/>
  <c r="H691" i="2"/>
  <c r="C691" i="2"/>
  <c r="H687" i="2"/>
  <c r="C687" i="2"/>
  <c r="H683" i="2"/>
  <c r="C683" i="2"/>
  <c r="H679" i="2"/>
  <c r="C679" i="2"/>
  <c r="H675" i="2"/>
  <c r="C675" i="2"/>
  <c r="H671" i="2"/>
  <c r="C671" i="2"/>
  <c r="H667" i="2"/>
  <c r="C922" i="2"/>
  <c r="H912" i="2"/>
  <c r="H910" i="2"/>
  <c r="C910" i="2"/>
  <c r="H896" i="2"/>
  <c r="H894" i="2"/>
  <c r="C894" i="2"/>
  <c r="H892" i="2"/>
  <c r="H890" i="2"/>
  <c r="H880" i="2"/>
  <c r="H878" i="2"/>
  <c r="C878" i="2"/>
  <c r="C874" i="2"/>
  <c r="H838" i="2"/>
  <c r="C838" i="2"/>
  <c r="C834" i="2"/>
  <c r="H820" i="2"/>
  <c r="H818" i="2"/>
  <c r="C818" i="2"/>
  <c r="H804" i="2"/>
  <c r="H802" i="2"/>
  <c r="C802" i="2"/>
  <c r="H788" i="2"/>
  <c r="H786" i="2"/>
  <c r="C786" i="2"/>
  <c r="H772" i="2"/>
  <c r="C772" i="2"/>
  <c r="H768" i="2"/>
  <c r="C768" i="2"/>
  <c r="H764" i="2"/>
  <c r="C764" i="2"/>
  <c r="H760" i="2"/>
  <c r="C760" i="2"/>
  <c r="H756" i="2"/>
  <c r="C756" i="2"/>
  <c r="H752" i="2"/>
  <c r="C752" i="2"/>
  <c r="H748" i="2"/>
  <c r="C748" i="2"/>
  <c r="H744" i="2"/>
  <c r="C744" i="2"/>
  <c r="H740" i="2"/>
  <c r="C740" i="2"/>
  <c r="H736" i="2"/>
  <c r="C736" i="2"/>
  <c r="H732" i="2"/>
  <c r="C732" i="2"/>
  <c r="H728" i="2"/>
  <c r="C728" i="2"/>
  <c r="H724" i="2"/>
  <c r="C724" i="2"/>
  <c r="H720" i="2"/>
  <c r="C720" i="2"/>
  <c r="H716" i="2"/>
  <c r="C716" i="2"/>
  <c r="H712" i="2"/>
  <c r="C712" i="2"/>
  <c r="H708" i="2"/>
  <c r="C708" i="2"/>
  <c r="H704" i="2"/>
  <c r="C704" i="2"/>
  <c r="H700" i="2"/>
  <c r="C700" i="2"/>
  <c r="H696" i="2"/>
  <c r="C696" i="2"/>
  <c r="H692" i="2"/>
  <c r="C692" i="2"/>
  <c r="H688" i="2"/>
  <c r="C688" i="2"/>
  <c r="H684" i="2"/>
  <c r="C684" i="2"/>
  <c r="H680" i="2"/>
  <c r="C680" i="2"/>
  <c r="H666" i="2"/>
  <c r="C666" i="2"/>
  <c r="H662" i="2"/>
  <c r="C662" i="2"/>
  <c r="H658" i="2"/>
  <c r="C658" i="2"/>
  <c r="H654" i="2"/>
  <c r="C654" i="2"/>
  <c r="H650" i="2"/>
  <c r="C650" i="2"/>
  <c r="H646" i="2"/>
  <c r="C646" i="2"/>
  <c r="H642" i="2"/>
  <c r="C642" i="2"/>
  <c r="H638" i="2"/>
  <c r="C638" i="2"/>
  <c r="H634" i="2"/>
  <c r="C634" i="2"/>
  <c r="H630" i="2"/>
  <c r="C630" i="2"/>
  <c r="H626" i="2"/>
  <c r="C626" i="2"/>
  <c r="H622" i="2"/>
  <c r="C622" i="2"/>
  <c r="H618" i="2"/>
  <c r="C618" i="2"/>
  <c r="H614" i="2"/>
  <c r="C614" i="2"/>
  <c r="H914" i="2"/>
  <c r="C906" i="2"/>
  <c r="C886" i="2"/>
  <c r="H876" i="2"/>
  <c r="H874" i="2"/>
  <c r="H864" i="2"/>
  <c r="H862" i="2"/>
  <c r="C862" i="2"/>
  <c r="C858" i="2"/>
  <c r="C839" i="2"/>
  <c r="H834" i="2"/>
  <c r="H832" i="2"/>
  <c r="H830" i="2"/>
  <c r="C830" i="2"/>
  <c r="H816" i="2"/>
  <c r="H814" i="2"/>
  <c r="C814" i="2"/>
  <c r="H800" i="2"/>
  <c r="H798" i="2"/>
  <c r="C798" i="2"/>
  <c r="H784" i="2"/>
  <c r="H782" i="2"/>
  <c r="C782" i="2"/>
  <c r="H677" i="2"/>
  <c r="C677" i="2"/>
  <c r="H673" i="2"/>
  <c r="C673" i="2"/>
  <c r="H669" i="2"/>
  <c r="C669" i="2"/>
  <c r="C667" i="2"/>
  <c r="H663" i="2"/>
  <c r="C663" i="2"/>
  <c r="H659" i="2"/>
  <c r="C659" i="2"/>
  <c r="H655" i="2"/>
  <c r="C655" i="2"/>
  <c r="H651" i="2"/>
  <c r="C651" i="2"/>
  <c r="H647" i="2"/>
  <c r="C647" i="2"/>
  <c r="H643" i="2"/>
  <c r="C643" i="2"/>
  <c r="H908" i="2"/>
  <c r="H906" i="2"/>
  <c r="C870" i="2"/>
  <c r="H860" i="2"/>
  <c r="H858" i="2"/>
  <c r="H848" i="2"/>
  <c r="H846" i="2"/>
  <c r="C846" i="2"/>
  <c r="C842" i="2"/>
  <c r="H828" i="2"/>
  <c r="H826" i="2"/>
  <c r="C826" i="2"/>
  <c r="H812" i="2"/>
  <c r="H810" i="2"/>
  <c r="C810" i="2"/>
  <c r="H796" i="2"/>
  <c r="H794" i="2"/>
  <c r="C794" i="2"/>
  <c r="H780" i="2"/>
  <c r="H778" i="2"/>
  <c r="C778" i="2"/>
  <c r="C769" i="2"/>
  <c r="C765" i="2"/>
  <c r="C761" i="2"/>
  <c r="C757" i="2"/>
  <c r="C753" i="2"/>
  <c r="C749" i="2"/>
  <c r="C745" i="2"/>
  <c r="C741" i="2"/>
  <c r="C737" i="2"/>
  <c r="C733" i="2"/>
  <c r="C729" i="2"/>
  <c r="C725" i="2"/>
  <c r="C721" i="2"/>
  <c r="C717" i="2"/>
  <c r="C713" i="2"/>
  <c r="C709" i="2"/>
  <c r="C705" i="2"/>
  <c r="C701" i="2"/>
  <c r="C697" i="2"/>
  <c r="C693" i="2"/>
  <c r="C689" i="2"/>
  <c r="C685" i="2"/>
  <c r="C681" i="2"/>
  <c r="C678" i="2"/>
  <c r="C674" i="2"/>
  <c r="C670" i="2"/>
  <c r="H664" i="2"/>
  <c r="C664" i="2"/>
  <c r="H660" i="2"/>
  <c r="C660" i="2"/>
  <c r="H656" i="2"/>
  <c r="C656" i="2"/>
  <c r="H652" i="2"/>
  <c r="C652" i="2"/>
  <c r="H648" i="2"/>
  <c r="C648" i="2"/>
  <c r="H644" i="2"/>
  <c r="C644" i="2"/>
  <c r="H640" i="2"/>
  <c r="C640" i="2"/>
  <c r="H636" i="2"/>
  <c r="C636" i="2"/>
  <c r="H632" i="2"/>
  <c r="C632" i="2"/>
  <c r="H628" i="2"/>
  <c r="C628" i="2"/>
  <c r="H624" i="2"/>
  <c r="C624" i="2"/>
  <c r="H620" i="2"/>
  <c r="C620" i="2"/>
  <c r="H616" i="2"/>
  <c r="C616" i="2"/>
  <c r="H612" i="2"/>
  <c r="C612" i="2"/>
  <c r="H608" i="2"/>
  <c r="C608" i="2"/>
  <c r="H604" i="2"/>
  <c r="C604" i="2"/>
  <c r="H600" i="2"/>
  <c r="C600" i="2"/>
  <c r="H596" i="2"/>
  <c r="H922" i="2"/>
  <c r="C902" i="2"/>
  <c r="C890" i="2"/>
  <c r="C854" i="2"/>
  <c r="H844" i="2"/>
  <c r="H842" i="2"/>
  <c r="H824" i="2"/>
  <c r="H822" i="2"/>
  <c r="C822" i="2"/>
  <c r="C806" i="2"/>
  <c r="C790" i="2"/>
  <c r="C774" i="2"/>
  <c r="H769" i="2"/>
  <c r="H753" i="2"/>
  <c r="H745" i="2"/>
  <c r="H737" i="2"/>
  <c r="H729" i="2"/>
  <c r="H721" i="2"/>
  <c r="H713" i="2"/>
  <c r="H705" i="2"/>
  <c r="H697" i="2"/>
  <c r="H689" i="2"/>
  <c r="H681" i="2"/>
  <c r="H674" i="2"/>
  <c r="H672" i="2"/>
  <c r="C668" i="2"/>
  <c r="C665" i="2"/>
  <c r="H653" i="2"/>
  <c r="C649" i="2"/>
  <c r="C639" i="2"/>
  <c r="C635" i="2"/>
  <c r="C631" i="2"/>
  <c r="C627" i="2"/>
  <c r="C623" i="2"/>
  <c r="H808" i="2"/>
  <c r="H806" i="2"/>
  <c r="H792" i="2"/>
  <c r="H790" i="2"/>
  <c r="H776" i="2"/>
  <c r="H774" i="2"/>
  <c r="H757" i="2"/>
  <c r="H670" i="2"/>
  <c r="H668" i="2"/>
  <c r="H665" i="2"/>
  <c r="C661" i="2"/>
  <c r="H649" i="2"/>
  <c r="C645" i="2"/>
  <c r="H639" i="2"/>
  <c r="H635" i="2"/>
  <c r="H631" i="2"/>
  <c r="H627" i="2"/>
  <c r="H623" i="2"/>
  <c r="H619" i="2"/>
  <c r="H615" i="2"/>
  <c r="H611" i="2"/>
  <c r="H609" i="2"/>
  <c r="C609" i="2"/>
  <c r="H607" i="2"/>
  <c r="H605" i="2"/>
  <c r="C605" i="2"/>
  <c r="H603" i="2"/>
  <c r="H601" i="2"/>
  <c r="C601" i="2"/>
  <c r="H599" i="2"/>
  <c r="H597" i="2"/>
  <c r="C597" i="2"/>
  <c r="H594" i="2"/>
  <c r="C594" i="2"/>
  <c r="H590" i="2"/>
  <c r="C590" i="2"/>
  <c r="H586" i="2"/>
  <c r="C586" i="2"/>
  <c r="H582" i="2"/>
  <c r="C582" i="2"/>
  <c r="H578" i="2"/>
  <c r="C578" i="2"/>
  <c r="H574" i="2"/>
  <c r="C574" i="2"/>
  <c r="H570" i="2"/>
  <c r="C570" i="2"/>
  <c r="H566" i="2"/>
  <c r="C566" i="2"/>
  <c r="H562" i="2"/>
  <c r="C562" i="2"/>
  <c r="H558" i="2"/>
  <c r="C558" i="2"/>
  <c r="H554" i="2"/>
  <c r="C554" i="2"/>
  <c r="H550" i="2"/>
  <c r="C550" i="2"/>
  <c r="H546" i="2"/>
  <c r="C546" i="2"/>
  <c r="H542" i="2"/>
  <c r="C542" i="2"/>
  <c r="H538" i="2"/>
  <c r="C538" i="2"/>
  <c r="H534" i="2"/>
  <c r="C534" i="2"/>
  <c r="H530" i="2"/>
  <c r="C530" i="2"/>
  <c r="H526" i="2"/>
  <c r="C526" i="2"/>
  <c r="H522" i="2"/>
  <c r="C522" i="2"/>
  <c r="H761" i="2"/>
  <c r="H749" i="2"/>
  <c r="H741" i="2"/>
  <c r="H733" i="2"/>
  <c r="H725" i="2"/>
  <c r="H717" i="2"/>
  <c r="H709" i="2"/>
  <c r="H701" i="2"/>
  <c r="H693" i="2"/>
  <c r="H685" i="2"/>
  <c r="C676" i="2"/>
  <c r="H661" i="2"/>
  <c r="C657" i="2"/>
  <c r="H645" i="2"/>
  <c r="C641" i="2"/>
  <c r="C637" i="2"/>
  <c r="C633" i="2"/>
  <c r="C629" i="2"/>
  <c r="C625" i="2"/>
  <c r="C621" i="2"/>
  <c r="C617" i="2"/>
  <c r="C613" i="2"/>
  <c r="H595" i="2"/>
  <c r="C595" i="2"/>
  <c r="H591" i="2"/>
  <c r="C591" i="2"/>
  <c r="H587" i="2"/>
  <c r="C587" i="2"/>
  <c r="H583" i="2"/>
  <c r="C583" i="2"/>
  <c r="H579" i="2"/>
  <c r="C579" i="2"/>
  <c r="H575" i="2"/>
  <c r="C575" i="2"/>
  <c r="H571" i="2"/>
  <c r="C571" i="2"/>
  <c r="H567" i="2"/>
  <c r="C567" i="2"/>
  <c r="H563" i="2"/>
  <c r="C563" i="2"/>
  <c r="H559" i="2"/>
  <c r="C559" i="2"/>
  <c r="H555" i="2"/>
  <c r="C555" i="2"/>
  <c r="H551" i="2"/>
  <c r="C551" i="2"/>
  <c r="H547" i="2"/>
  <c r="C547" i="2"/>
  <c r="H543" i="2"/>
  <c r="C543" i="2"/>
  <c r="H539" i="2"/>
  <c r="C539" i="2"/>
  <c r="H535" i="2"/>
  <c r="C535" i="2"/>
  <c r="H531" i="2"/>
  <c r="C531" i="2"/>
  <c r="H527" i="2"/>
  <c r="C527" i="2"/>
  <c r="H523" i="2"/>
  <c r="C523" i="2"/>
  <c r="H519" i="2"/>
  <c r="C519" i="2"/>
  <c r="H515" i="2"/>
  <c r="C515" i="2"/>
  <c r="H511" i="2"/>
  <c r="C511" i="2"/>
  <c r="H507" i="2"/>
  <c r="C507" i="2"/>
  <c r="H765" i="2"/>
  <c r="H678" i="2"/>
  <c r="H676" i="2"/>
  <c r="C672" i="2"/>
  <c r="H657" i="2"/>
  <c r="C653" i="2"/>
  <c r="H641" i="2"/>
  <c r="H637" i="2"/>
  <c r="H633" i="2"/>
  <c r="H629" i="2"/>
  <c r="H625" i="2"/>
  <c r="H621" i="2"/>
  <c r="H617" i="2"/>
  <c r="H613" i="2"/>
  <c r="H610" i="2"/>
  <c r="C610" i="2"/>
  <c r="H606" i="2"/>
  <c r="C606" i="2"/>
  <c r="H602" i="2"/>
  <c r="C602" i="2"/>
  <c r="H598" i="2"/>
  <c r="C598" i="2"/>
  <c r="C596" i="2"/>
  <c r="H592" i="2"/>
  <c r="C592" i="2"/>
  <c r="H588" i="2"/>
  <c r="C588" i="2"/>
  <c r="H584" i="2"/>
  <c r="C584" i="2"/>
  <c r="H580" i="2"/>
  <c r="C580" i="2"/>
  <c r="H576" i="2"/>
  <c r="C576" i="2"/>
  <c r="H572" i="2"/>
  <c r="C572" i="2"/>
  <c r="H568" i="2"/>
  <c r="C568" i="2"/>
  <c r="H564" i="2"/>
  <c r="C564" i="2"/>
  <c r="H560" i="2"/>
  <c r="C560" i="2"/>
  <c r="H556" i="2"/>
  <c r="C556" i="2"/>
  <c r="H552" i="2"/>
  <c r="C552" i="2"/>
  <c r="H548" i="2"/>
  <c r="C548" i="2"/>
  <c r="H544" i="2"/>
  <c r="C544" i="2"/>
  <c r="H540" i="2"/>
  <c r="C540" i="2"/>
  <c r="H536" i="2"/>
  <c r="C536" i="2"/>
  <c r="H532" i="2"/>
  <c r="C532" i="2"/>
  <c r="H528" i="2"/>
  <c r="C528" i="2"/>
  <c r="H524" i="2"/>
  <c r="C524" i="2"/>
  <c r="H520" i="2"/>
  <c r="C520" i="2"/>
  <c r="C599" i="2"/>
  <c r="H585" i="2"/>
  <c r="C581" i="2"/>
  <c r="H569" i="2"/>
  <c r="C565" i="2"/>
  <c r="H553" i="2"/>
  <c r="C549" i="2"/>
  <c r="H537" i="2"/>
  <c r="C533" i="2"/>
  <c r="H521" i="2"/>
  <c r="H517" i="2"/>
  <c r="C517" i="2"/>
  <c r="H513" i="2"/>
  <c r="C513" i="2"/>
  <c r="H509" i="2"/>
  <c r="C509" i="2"/>
  <c r="H505" i="2"/>
  <c r="C505" i="2"/>
  <c r="H502" i="2"/>
  <c r="C502" i="2"/>
  <c r="H498" i="2"/>
  <c r="C498" i="2"/>
  <c r="H494" i="2"/>
  <c r="C494" i="2"/>
  <c r="H490" i="2"/>
  <c r="C490" i="2"/>
  <c r="H486" i="2"/>
  <c r="C486" i="2"/>
  <c r="H482" i="2"/>
  <c r="C482" i="2"/>
  <c r="H478" i="2"/>
  <c r="C478" i="2"/>
  <c r="H474" i="2"/>
  <c r="C474" i="2"/>
  <c r="H470" i="2"/>
  <c r="C470" i="2"/>
  <c r="H466" i="2"/>
  <c r="C466" i="2"/>
  <c r="H462" i="2"/>
  <c r="C462" i="2"/>
  <c r="H458" i="2"/>
  <c r="C458" i="2"/>
  <c r="H454" i="2"/>
  <c r="C454" i="2"/>
  <c r="H450" i="2"/>
  <c r="C450" i="2"/>
  <c r="H446" i="2"/>
  <c r="C446" i="2"/>
  <c r="H442" i="2"/>
  <c r="C442" i="2"/>
  <c r="H438" i="2"/>
  <c r="C438" i="2"/>
  <c r="H434" i="2"/>
  <c r="C434" i="2"/>
  <c r="H430" i="2"/>
  <c r="C430" i="2"/>
  <c r="H426" i="2"/>
  <c r="C426" i="2"/>
  <c r="H422" i="2"/>
  <c r="C422" i="2"/>
  <c r="H418" i="2"/>
  <c r="C418" i="2"/>
  <c r="H414" i="2"/>
  <c r="C414" i="2"/>
  <c r="H410" i="2"/>
  <c r="C410" i="2"/>
  <c r="H406" i="2"/>
  <c r="C406" i="2"/>
  <c r="H402" i="2"/>
  <c r="C402" i="2"/>
  <c r="H398" i="2"/>
  <c r="C398" i="2"/>
  <c r="H394" i="2"/>
  <c r="C394" i="2"/>
  <c r="H390" i="2"/>
  <c r="C390" i="2"/>
  <c r="H386" i="2"/>
  <c r="C386" i="2"/>
  <c r="H382" i="2"/>
  <c r="C382" i="2"/>
  <c r="H378" i="2"/>
  <c r="C378" i="2"/>
  <c r="H374" i="2"/>
  <c r="C374" i="2"/>
  <c r="H370" i="2"/>
  <c r="C370" i="2"/>
  <c r="H366" i="2"/>
  <c r="C366" i="2"/>
  <c r="H362" i="2"/>
  <c r="C362" i="2"/>
  <c r="C619" i="2"/>
  <c r="C615" i="2"/>
  <c r="C611" i="2"/>
  <c r="C593" i="2"/>
  <c r="H581" i="2"/>
  <c r="C577" i="2"/>
  <c r="H565" i="2"/>
  <c r="C561" i="2"/>
  <c r="H549" i="2"/>
  <c r="C545" i="2"/>
  <c r="H533" i="2"/>
  <c r="C529" i="2"/>
  <c r="C518" i="2"/>
  <c r="C514" i="2"/>
  <c r="C510" i="2"/>
  <c r="C506" i="2"/>
  <c r="H503" i="2"/>
  <c r="C503" i="2"/>
  <c r="H499" i="2"/>
  <c r="C499" i="2"/>
  <c r="H495" i="2"/>
  <c r="C495" i="2"/>
  <c r="H491" i="2"/>
  <c r="C491" i="2"/>
  <c r="H487" i="2"/>
  <c r="C487" i="2"/>
  <c r="H483" i="2"/>
  <c r="C483" i="2"/>
  <c r="H479" i="2"/>
  <c r="C479" i="2"/>
  <c r="H475" i="2"/>
  <c r="C475" i="2"/>
  <c r="H471" i="2"/>
  <c r="C471" i="2"/>
  <c r="H467" i="2"/>
  <c r="C467" i="2"/>
  <c r="H463" i="2"/>
  <c r="C463" i="2"/>
  <c r="H459" i="2"/>
  <c r="C459" i="2"/>
  <c r="H455" i="2"/>
  <c r="C455" i="2"/>
  <c r="H451" i="2"/>
  <c r="C451" i="2"/>
  <c r="H447" i="2"/>
  <c r="C447" i="2"/>
  <c r="H443" i="2"/>
  <c r="C443" i="2"/>
  <c r="H439" i="2"/>
  <c r="C439" i="2"/>
  <c r="H435" i="2"/>
  <c r="C435" i="2"/>
  <c r="H431" i="2"/>
  <c r="C431" i="2"/>
  <c r="H427" i="2"/>
  <c r="C427" i="2"/>
  <c r="H423" i="2"/>
  <c r="C423" i="2"/>
  <c r="H419" i="2"/>
  <c r="C419" i="2"/>
  <c r="H415" i="2"/>
  <c r="C415" i="2"/>
  <c r="H411" i="2"/>
  <c r="C411" i="2"/>
  <c r="H407" i="2"/>
  <c r="C407" i="2"/>
  <c r="H403" i="2"/>
  <c r="C403" i="2"/>
  <c r="H399" i="2"/>
  <c r="C399" i="2"/>
  <c r="H395" i="2"/>
  <c r="C395" i="2"/>
  <c r="H391" i="2"/>
  <c r="C391" i="2"/>
  <c r="H387" i="2"/>
  <c r="C387" i="2"/>
  <c r="H383" i="2"/>
  <c r="C383" i="2"/>
  <c r="H379" i="2"/>
  <c r="C379" i="2"/>
  <c r="H375" i="2"/>
  <c r="C375" i="2"/>
  <c r="H371" i="2"/>
  <c r="C371" i="2"/>
  <c r="C607" i="2"/>
  <c r="H593" i="2"/>
  <c r="C589" i="2"/>
  <c r="H577" i="2"/>
  <c r="C573" i="2"/>
  <c r="H561" i="2"/>
  <c r="C557" i="2"/>
  <c r="H545" i="2"/>
  <c r="C541" i="2"/>
  <c r="H529" i="2"/>
  <c r="C525" i="2"/>
  <c r="H518" i="2"/>
  <c r="H516" i="2"/>
  <c r="C516" i="2"/>
  <c r="H514" i="2"/>
  <c r="H512" i="2"/>
  <c r="C512" i="2"/>
  <c r="H510" i="2"/>
  <c r="H508" i="2"/>
  <c r="C508" i="2"/>
  <c r="H506" i="2"/>
  <c r="H504" i="2"/>
  <c r="C504" i="2"/>
  <c r="H500" i="2"/>
  <c r="C500" i="2"/>
  <c r="H496" i="2"/>
  <c r="C496" i="2"/>
  <c r="H492" i="2"/>
  <c r="C492" i="2"/>
  <c r="H488" i="2"/>
  <c r="C488" i="2"/>
  <c r="H484" i="2"/>
  <c r="C484" i="2"/>
  <c r="H480" i="2"/>
  <c r="C480" i="2"/>
  <c r="H476" i="2"/>
  <c r="C476" i="2"/>
  <c r="H472" i="2"/>
  <c r="C472" i="2"/>
  <c r="H468" i="2"/>
  <c r="C468" i="2"/>
  <c r="H464" i="2"/>
  <c r="C464" i="2"/>
  <c r="H460" i="2"/>
  <c r="C460" i="2"/>
  <c r="H456" i="2"/>
  <c r="C456" i="2"/>
  <c r="H452" i="2"/>
  <c r="C452" i="2"/>
  <c r="H448" i="2"/>
  <c r="C448" i="2"/>
  <c r="H444" i="2"/>
  <c r="C444" i="2"/>
  <c r="H440" i="2"/>
  <c r="C440" i="2"/>
  <c r="H436" i="2"/>
  <c r="C436" i="2"/>
  <c r="H432" i="2"/>
  <c r="C432" i="2"/>
  <c r="H428" i="2"/>
  <c r="C428" i="2"/>
  <c r="H424" i="2"/>
  <c r="C424" i="2"/>
  <c r="H420" i="2"/>
  <c r="C420" i="2"/>
  <c r="C603" i="2"/>
  <c r="H589" i="2"/>
  <c r="C585" i="2"/>
  <c r="H573" i="2"/>
  <c r="C569" i="2"/>
  <c r="H557" i="2"/>
  <c r="C553" i="2"/>
  <c r="H541" i="2"/>
  <c r="C537" i="2"/>
  <c r="H525" i="2"/>
  <c r="C521" i="2"/>
  <c r="H501" i="2"/>
  <c r="C501" i="2"/>
  <c r="H497" i="2"/>
  <c r="C497" i="2"/>
  <c r="H493" i="2"/>
  <c r="C493" i="2"/>
  <c r="H489" i="2"/>
  <c r="C489" i="2"/>
  <c r="H485" i="2"/>
  <c r="C485" i="2"/>
  <c r="H481" i="2"/>
  <c r="C481" i="2"/>
  <c r="H477" i="2"/>
  <c r="C477" i="2"/>
  <c r="H473" i="2"/>
  <c r="C473" i="2"/>
  <c r="H469" i="2"/>
  <c r="C469" i="2"/>
  <c r="H461" i="2"/>
  <c r="C457" i="2"/>
  <c r="H445" i="2"/>
  <c r="C441" i="2"/>
  <c r="C433" i="2"/>
  <c r="C425" i="2"/>
  <c r="C417" i="2"/>
  <c r="H412" i="2"/>
  <c r="C412" i="2"/>
  <c r="H405" i="2"/>
  <c r="C401" i="2"/>
  <c r="H396" i="2"/>
  <c r="C396" i="2"/>
  <c r="H389" i="2"/>
  <c r="C385" i="2"/>
  <c r="H380" i="2"/>
  <c r="C380" i="2"/>
  <c r="H373" i="2"/>
  <c r="C369" i="2"/>
  <c r="H457" i="2"/>
  <c r="C453" i="2"/>
  <c r="H441" i="2"/>
  <c r="H433" i="2"/>
  <c r="H425" i="2"/>
  <c r="H417" i="2"/>
  <c r="C413" i="2"/>
  <c r="H408" i="2"/>
  <c r="C408" i="2"/>
  <c r="H401" i="2"/>
  <c r="C397" i="2"/>
  <c r="H392" i="2"/>
  <c r="C392" i="2"/>
  <c r="H385" i="2"/>
  <c r="C381" i="2"/>
  <c r="H376" i="2"/>
  <c r="C376" i="2"/>
  <c r="H369" i="2"/>
  <c r="H367" i="2"/>
  <c r="C367" i="2"/>
  <c r="H365" i="2"/>
  <c r="H363" i="2"/>
  <c r="C363" i="2"/>
  <c r="H361" i="2"/>
  <c r="C361" i="2"/>
  <c r="H357" i="2"/>
  <c r="C357" i="2"/>
  <c r="H353" i="2"/>
  <c r="C353" i="2"/>
  <c r="H349" i="2"/>
  <c r="C349" i="2"/>
  <c r="H345" i="2"/>
  <c r="C345" i="2"/>
  <c r="H341" i="2"/>
  <c r="C341" i="2"/>
  <c r="H337" i="2"/>
  <c r="C337" i="2"/>
  <c r="H333" i="2"/>
  <c r="C333" i="2"/>
  <c r="H329" i="2"/>
  <c r="C329" i="2"/>
  <c r="H325" i="2"/>
  <c r="C325" i="2"/>
  <c r="H321" i="2"/>
  <c r="C321" i="2"/>
  <c r="H317" i="2"/>
  <c r="C317" i="2"/>
  <c r="H313" i="2"/>
  <c r="C313" i="2"/>
  <c r="H309" i="2"/>
  <c r="C309" i="2"/>
  <c r="H305" i="2"/>
  <c r="C305" i="2"/>
  <c r="H301" i="2"/>
  <c r="C301" i="2"/>
  <c r="H297" i="2"/>
  <c r="C297" i="2"/>
  <c r="H293" i="2"/>
  <c r="C293" i="2"/>
  <c r="H289" i="2"/>
  <c r="C289" i="2"/>
  <c r="H285" i="2"/>
  <c r="C285" i="2"/>
  <c r="H281" i="2"/>
  <c r="C281" i="2"/>
  <c r="H277" i="2"/>
  <c r="C277" i="2"/>
  <c r="H273" i="2"/>
  <c r="C273" i="2"/>
  <c r="H269" i="2"/>
  <c r="C269" i="2"/>
  <c r="H265" i="2"/>
  <c r="C265" i="2"/>
  <c r="H261" i="2"/>
  <c r="C261" i="2"/>
  <c r="H257" i="2"/>
  <c r="C257" i="2"/>
  <c r="H253" i="2"/>
  <c r="C253" i="2"/>
  <c r="H249" i="2"/>
  <c r="C249" i="2"/>
  <c r="H245" i="2"/>
  <c r="C245" i="2"/>
  <c r="H241" i="2"/>
  <c r="C241" i="2"/>
  <c r="H237" i="2"/>
  <c r="C237" i="2"/>
  <c r="H233" i="2"/>
  <c r="C233" i="2"/>
  <c r="H229" i="2"/>
  <c r="C229" i="2"/>
  <c r="H225" i="2"/>
  <c r="C225" i="2"/>
  <c r="H221" i="2"/>
  <c r="C221" i="2"/>
  <c r="H217" i="2"/>
  <c r="C217" i="2"/>
  <c r="H213" i="2"/>
  <c r="C213" i="2"/>
  <c r="C465" i="2"/>
  <c r="H453" i="2"/>
  <c r="C449" i="2"/>
  <c r="C437" i="2"/>
  <c r="C429" i="2"/>
  <c r="C421" i="2"/>
  <c r="H413" i="2"/>
  <c r="C409" i="2"/>
  <c r="H404" i="2"/>
  <c r="C404" i="2"/>
  <c r="H397" i="2"/>
  <c r="C393" i="2"/>
  <c r="H388" i="2"/>
  <c r="C388" i="2"/>
  <c r="H381" i="2"/>
  <c r="C377" i="2"/>
  <c r="H372" i="2"/>
  <c r="C372" i="2"/>
  <c r="H358" i="2"/>
  <c r="C358" i="2"/>
  <c r="H354" i="2"/>
  <c r="C354" i="2"/>
  <c r="H350" i="2"/>
  <c r="C350" i="2"/>
  <c r="H346" i="2"/>
  <c r="C346" i="2"/>
  <c r="H342" i="2"/>
  <c r="C342" i="2"/>
  <c r="H338" i="2"/>
  <c r="C338" i="2"/>
  <c r="H334" i="2"/>
  <c r="C334" i="2"/>
  <c r="H330" i="2"/>
  <c r="C330" i="2"/>
  <c r="H326" i="2"/>
  <c r="C326" i="2"/>
  <c r="H322" i="2"/>
  <c r="C322" i="2"/>
  <c r="H318" i="2"/>
  <c r="C318" i="2"/>
  <c r="H314" i="2"/>
  <c r="C314" i="2"/>
  <c r="H310" i="2"/>
  <c r="C310" i="2"/>
  <c r="H306" i="2"/>
  <c r="C306" i="2"/>
  <c r="H302" i="2"/>
  <c r="C302" i="2"/>
  <c r="H298" i="2"/>
  <c r="C298" i="2"/>
  <c r="H294" i="2"/>
  <c r="C294" i="2"/>
  <c r="H290" i="2"/>
  <c r="C290" i="2"/>
  <c r="H286" i="2"/>
  <c r="C286" i="2"/>
  <c r="H282" i="2"/>
  <c r="C282" i="2"/>
  <c r="H278" i="2"/>
  <c r="C278" i="2"/>
  <c r="H274" i="2"/>
  <c r="C274" i="2"/>
  <c r="H270" i="2"/>
  <c r="C270" i="2"/>
  <c r="H266" i="2"/>
  <c r="C266" i="2"/>
  <c r="H262" i="2"/>
  <c r="C262" i="2"/>
  <c r="H258" i="2"/>
  <c r="C258" i="2"/>
  <c r="H254" i="2"/>
  <c r="C254" i="2"/>
  <c r="H250" i="2"/>
  <c r="C250" i="2"/>
  <c r="H246" i="2"/>
  <c r="C246" i="2"/>
  <c r="H242" i="2"/>
  <c r="C242" i="2"/>
  <c r="H238" i="2"/>
  <c r="C238" i="2"/>
  <c r="H234" i="2"/>
  <c r="C234" i="2"/>
  <c r="H230" i="2"/>
  <c r="C230" i="2"/>
  <c r="H226" i="2"/>
  <c r="C226" i="2"/>
  <c r="H222" i="2"/>
  <c r="C222" i="2"/>
  <c r="H218" i="2"/>
  <c r="C218" i="2"/>
  <c r="H214" i="2"/>
  <c r="C214" i="2"/>
  <c r="H210" i="2"/>
  <c r="C210" i="2"/>
  <c r="H206" i="2"/>
  <c r="C206" i="2"/>
  <c r="H202" i="2"/>
  <c r="C202" i="2"/>
  <c r="H198" i="2"/>
  <c r="C198" i="2"/>
  <c r="H194" i="2"/>
  <c r="C194" i="2"/>
  <c r="H190" i="2"/>
  <c r="C190" i="2"/>
  <c r="H186" i="2"/>
  <c r="C186" i="2"/>
  <c r="H182" i="2"/>
  <c r="C182" i="2"/>
  <c r="H178" i="2"/>
  <c r="C178" i="2"/>
  <c r="H174" i="2"/>
  <c r="C174" i="2"/>
  <c r="H170" i="2"/>
  <c r="C170" i="2"/>
  <c r="H166" i="2"/>
  <c r="C166" i="2"/>
  <c r="H162" i="2"/>
  <c r="C162" i="2"/>
  <c r="H158" i="2"/>
  <c r="C158" i="2"/>
  <c r="H154" i="2"/>
  <c r="C154" i="2"/>
  <c r="H150" i="2"/>
  <c r="C150" i="2"/>
  <c r="H465" i="2"/>
  <c r="C461" i="2"/>
  <c r="H449" i="2"/>
  <c r="C445" i="2"/>
  <c r="H437" i="2"/>
  <c r="H429" i="2"/>
  <c r="H421" i="2"/>
  <c r="H416" i="2"/>
  <c r="C416" i="2"/>
  <c r="H409" i="2"/>
  <c r="C405" i="2"/>
  <c r="H400" i="2"/>
  <c r="C400" i="2"/>
  <c r="H393" i="2"/>
  <c r="C389" i="2"/>
  <c r="H384" i="2"/>
  <c r="C384" i="2"/>
  <c r="H377" i="2"/>
  <c r="C373" i="2"/>
  <c r="H368" i="2"/>
  <c r="C368" i="2"/>
  <c r="H364" i="2"/>
  <c r="C364" i="2"/>
  <c r="H359" i="2"/>
  <c r="C359" i="2"/>
  <c r="H355" i="2"/>
  <c r="C355" i="2"/>
  <c r="H351" i="2"/>
  <c r="C351" i="2"/>
  <c r="H347" i="2"/>
  <c r="C347" i="2"/>
  <c r="H343" i="2"/>
  <c r="C343" i="2"/>
  <c r="H339" i="2"/>
  <c r="C339" i="2"/>
  <c r="H335" i="2"/>
  <c r="C335" i="2"/>
  <c r="H331" i="2"/>
  <c r="C331" i="2"/>
  <c r="H327" i="2"/>
  <c r="C327" i="2"/>
  <c r="H323" i="2"/>
  <c r="C323" i="2"/>
  <c r="H319" i="2"/>
  <c r="C319" i="2"/>
  <c r="H315" i="2"/>
  <c r="C315" i="2"/>
  <c r="H311" i="2"/>
  <c r="C311" i="2"/>
  <c r="H307" i="2"/>
  <c r="C307" i="2"/>
  <c r="H303" i="2"/>
  <c r="C303" i="2"/>
  <c r="H299" i="2"/>
  <c r="C299" i="2"/>
  <c r="H295" i="2"/>
  <c r="C295" i="2"/>
  <c r="H291" i="2"/>
  <c r="C291" i="2"/>
  <c r="H287" i="2"/>
  <c r="C287" i="2"/>
  <c r="H283" i="2"/>
  <c r="C283" i="2"/>
  <c r="H279" i="2"/>
  <c r="C279" i="2"/>
  <c r="H275" i="2"/>
  <c r="C275" i="2"/>
  <c r="H271" i="2"/>
  <c r="C271" i="2"/>
  <c r="H267" i="2"/>
  <c r="C267" i="2"/>
  <c r="H263" i="2"/>
  <c r="C263" i="2"/>
  <c r="H259" i="2"/>
  <c r="C259" i="2"/>
  <c r="H255" i="2"/>
  <c r="C255" i="2"/>
  <c r="H251" i="2"/>
  <c r="C251" i="2"/>
  <c r="H247" i="2"/>
  <c r="C247" i="2"/>
  <c r="H243" i="2"/>
  <c r="C243" i="2"/>
  <c r="H239" i="2"/>
  <c r="C239" i="2"/>
  <c r="H235" i="2"/>
  <c r="C235" i="2"/>
  <c r="H231" i="2"/>
  <c r="C231" i="2"/>
  <c r="H227" i="2"/>
  <c r="C227" i="2"/>
  <c r="H223" i="2"/>
  <c r="C223" i="2"/>
  <c r="H219" i="2"/>
  <c r="C219" i="2"/>
  <c r="H215" i="2"/>
  <c r="C215" i="2"/>
  <c r="H211" i="2"/>
  <c r="C211" i="2"/>
  <c r="H207" i="2"/>
  <c r="C207" i="2"/>
  <c r="H203" i="2"/>
  <c r="C203" i="2"/>
  <c r="H199" i="2"/>
  <c r="C199" i="2"/>
  <c r="H195" i="2"/>
  <c r="C195" i="2"/>
  <c r="H191" i="2"/>
  <c r="C191" i="2"/>
  <c r="H187" i="2"/>
  <c r="C187" i="2"/>
  <c r="H183" i="2"/>
  <c r="C183" i="2"/>
  <c r="H179" i="2"/>
  <c r="C179" i="2"/>
  <c r="H175" i="2"/>
  <c r="C30" i="2"/>
  <c r="H30" i="2"/>
  <c r="C46" i="2"/>
  <c r="H46" i="2"/>
  <c r="H62" i="2"/>
  <c r="C86" i="2"/>
  <c r="C90" i="2"/>
  <c r="H90" i="2"/>
  <c r="C98" i="2"/>
  <c r="H19" i="1" s="1"/>
  <c r="H102" i="2"/>
  <c r="H106" i="2"/>
  <c r="C110" i="2"/>
  <c r="C118" i="2"/>
  <c r="H118" i="2"/>
  <c r="C126" i="2"/>
  <c r="H126" i="2"/>
  <c r="H130" i="2"/>
  <c r="H134" i="2"/>
  <c r="C138" i="2"/>
  <c r="H146" i="2"/>
  <c r="H149" i="2"/>
  <c r="H151" i="2"/>
  <c r="C155" i="2"/>
  <c r="H159" i="2"/>
  <c r="H161" i="2"/>
  <c r="H163" i="2"/>
  <c r="H165" i="2"/>
  <c r="C167" i="2"/>
  <c r="C177" i="2"/>
  <c r="H188" i="2"/>
  <c r="C193" i="2"/>
  <c r="H197" i="2"/>
  <c r="C204" i="2"/>
  <c r="C224" i="2"/>
  <c r="H244" i="2"/>
  <c r="C256" i="2"/>
  <c r="H260" i="2"/>
  <c r="C272" i="2"/>
  <c r="H276" i="2"/>
  <c r="C288" i="2"/>
  <c r="H292" i="2"/>
  <c r="C304" i="2"/>
  <c r="H308" i="2"/>
  <c r="C320" i="2"/>
  <c r="H324" i="2"/>
  <c r="C336" i="2"/>
  <c r="H340" i="2"/>
  <c r="C352" i="2"/>
  <c r="H356" i="2"/>
  <c r="C365" i="2"/>
  <c r="I31" i="2" l="1"/>
  <c r="I51" i="2"/>
  <c r="H20" i="1"/>
  <c r="C25" i="1" s="1"/>
  <c r="C26" i="1" s="1"/>
  <c r="C24" i="1"/>
  <c r="H24" i="1" s="1"/>
  <c r="I46" i="2"/>
</calcChain>
</file>

<file path=xl/sharedStrings.xml><?xml version="1.0" encoding="utf-8"?>
<sst xmlns="http://schemas.openxmlformats.org/spreadsheetml/2006/main" count="91" uniqueCount="57">
  <si>
    <t>Bauzeit mit Anzahl Taktbereichen verkürzen</t>
  </si>
  <si>
    <r>
      <rPr>
        <sz val="8"/>
        <color theme="1"/>
        <rFont val="Calibri"/>
      </rPr>
      <t xml:space="preserve">* Anzahl der Prozessschritte ist die Anzahl der Firmen, die nacheinander jeden Taktbereich durchlaufen. Dabei können Firmen auch öfters hintereinander verschiedene Tätigkeiten erledigen.
** Trockezeit je Bereich beinhaltet alle Trockenzeiten, die unbedingt eingehalten werden müssen. Z.B. Estrich Trockenzeit, Trocknung Farbe, Trocknung Putzestrich HoBo, Betonaushärtung bis zum Ausschalen, ...
*** Entspricht nicht der maximalen Optimierung und bildet einen Mittelwert zwischen Praxis und Theorie. Dieser müsste jedoch erstmal in der Praxis bemessen werden. </t>
    </r>
    <r>
      <rPr>
        <sz val="8"/>
        <color rgb="FFFF0000"/>
        <rFont val="Calibri"/>
      </rPr>
      <t>Entsprich derzeit der Baugeschwindigkeit in Abhängigkeit von der Anzahl von Tagen im Taktbereich.</t>
    </r>
  </si>
  <si>
    <t>Meine Formel</t>
  </si>
  <si>
    <t>t= (g*f*(p-1)+n) / (v*n)</t>
  </si>
  <si>
    <t>Sinnvoll ab einer Fläche ab 1.000 m² bis 50.000 m²</t>
  </si>
  <si>
    <t>Von Felix Diesch WS 2020/21</t>
  </si>
  <si>
    <t>Eingabefeld</t>
  </si>
  <si>
    <t>Zusatzoptionen</t>
  </si>
  <si>
    <t>Anzahl Bereiche</t>
  </si>
  <si>
    <t>n =</t>
  </si>
  <si>
    <t>Stück</t>
  </si>
  <si>
    <t>Minimale Bereichsgröße</t>
  </si>
  <si>
    <t>N,min =</t>
  </si>
  <si>
    <t>m²</t>
  </si>
  <si>
    <t>Maximale Bereichsgröße</t>
  </si>
  <si>
    <t>N,max =</t>
  </si>
  <si>
    <t>Gleichbereichsfläche gesamt</t>
  </si>
  <si>
    <t>g =</t>
  </si>
  <si>
    <t>Trockenzeit je Bereich**</t>
  </si>
  <si>
    <t>T,d =</t>
  </si>
  <si>
    <t>Tage</t>
  </si>
  <si>
    <t>Anzahl Prozessschritte*</t>
  </si>
  <si>
    <t>p =</t>
  </si>
  <si>
    <t>Schritte</t>
  </si>
  <si>
    <t>Baugeschwindigkeit</t>
  </si>
  <si>
    <t>v =</t>
  </si>
  <si>
    <t>m²/Tag</t>
  </si>
  <si>
    <t>Kosteneinsparung</t>
  </si>
  <si>
    <t>Pufferzeit (in Prozent)</t>
  </si>
  <si>
    <t>f =</t>
  </si>
  <si>
    <t>Faktor</t>
  </si>
  <si>
    <t>Mietpreis im Monat je m²</t>
  </si>
  <si>
    <t>K =</t>
  </si>
  <si>
    <t>€/m²</t>
  </si>
  <si>
    <t>Ergebnis</t>
  </si>
  <si>
    <r>
      <rPr>
        <b/>
        <sz val="12"/>
        <color theme="1"/>
        <rFont val="Calibri"/>
      </rPr>
      <t>Vorschlag</t>
    </r>
    <r>
      <rPr>
        <b/>
        <sz val="9"/>
        <color theme="1"/>
        <rFont val="Calibri"/>
      </rPr>
      <t>***</t>
    </r>
  </si>
  <si>
    <t>Anzahl von Tagen im Taktbereich</t>
  </si>
  <si>
    <t>n, b =</t>
  </si>
  <si>
    <t>Anzahl Tage</t>
  </si>
  <si>
    <t>t =</t>
  </si>
  <si>
    <t>Anzahl Wochen</t>
  </si>
  <si>
    <t>Wochen</t>
  </si>
  <si>
    <t>Quadratmeter pro Bereich</t>
  </si>
  <si>
    <t>a =</t>
  </si>
  <si>
    <t>Einsparung je Tag frühere Fertigstellung</t>
  </si>
  <si>
    <t>E =</t>
  </si>
  <si>
    <t>€</t>
  </si>
  <si>
    <t>Zeitersparnis</t>
  </si>
  <si>
    <t>Kosteneinsparung durch frühere Fertigstellung</t>
  </si>
  <si>
    <t>Anzahl Monat (ca.)</t>
  </si>
  <si>
    <t>Monate</t>
  </si>
  <si>
    <t xml:space="preserve">
</t>
  </si>
  <si>
    <t>Dauer (Tag)</t>
  </si>
  <si>
    <t>Vorschlag (Tag)</t>
  </si>
  <si>
    <t>Auswahl</t>
  </si>
  <si>
    <t>Dauer (Woche)</t>
  </si>
  <si>
    <t>Vorschlag (Woche)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</si>
</sst>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b/>
      <sz val="24"/>
      <color theme="1"/>
      <name val="Calibri"/>
    </font>
    <font>
      <b/>
      <sz val="20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b/>
      <sz val="11"/>
      <color theme="1"/>
      <name val="Arial"/>
    </font>
    <font>
      <sz val="11"/>
      <color theme="1"/>
      <name val="Calibri"/>
    </font>
    <font>
      <sz val="10"/>
      <color theme="1"/>
      <name val="Calibri"/>
    </font>
    <font>
      <sz val="11"/>
      <name val="Arial"/>
    </font>
    <font>
      <b/>
      <sz val="12"/>
      <color theme="1"/>
      <name val="Calibri"/>
    </font>
    <font>
      <sz val="11"/>
      <color theme="0"/>
      <name val="Calibri"/>
    </font>
    <font>
      <sz val="11"/>
      <color theme="0"/>
      <name val="Arial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20"/>
      <color rgb="FF595959"/>
      <name val="Calibri"/>
    </font>
    <font>
      <sz val="8"/>
      <color rgb="FFFF0000"/>
      <name val="Calibri"/>
    </font>
    <font>
      <b/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horizontal="right"/>
    </xf>
    <xf numFmtId="0" fontId="6" fillId="0" borderId="4" xfId="0" applyFont="1" applyBorder="1"/>
    <xf numFmtId="0" fontId="6" fillId="0" borderId="5" xfId="0" applyFont="1" applyBorder="1" applyAlignment="1">
      <alignment horizontal="right" vertical="center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 applyAlignment="1">
      <alignment horizontal="right"/>
    </xf>
    <xf numFmtId="0" fontId="6" fillId="0" borderId="10" xfId="0" applyFont="1" applyBorder="1"/>
    <xf numFmtId="0" fontId="4" fillId="0" borderId="0" xfId="0" applyFont="1" applyAlignment="1">
      <alignment vertical="top"/>
    </xf>
    <xf numFmtId="0" fontId="6" fillId="0" borderId="11" xfId="0" applyFont="1" applyBorder="1"/>
    <xf numFmtId="0" fontId="6" fillId="0" borderId="12" xfId="0" applyFont="1" applyBorder="1"/>
    <xf numFmtId="0" fontId="6" fillId="0" borderId="9" xfId="0" applyFont="1" applyBorder="1" applyAlignment="1">
      <alignment horizontal="right" vertical="center"/>
    </xf>
    <xf numFmtId="0" fontId="6" fillId="0" borderId="13" xfId="0" applyFont="1" applyBorder="1"/>
    <xf numFmtId="0" fontId="6" fillId="0" borderId="14" xfId="0" applyFont="1" applyBorder="1" applyAlignment="1">
      <alignment horizontal="right"/>
    </xf>
    <xf numFmtId="0" fontId="6" fillId="0" borderId="15" xfId="0" applyFont="1" applyBorder="1"/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14" xfId="0" applyFont="1" applyBorder="1" applyAlignment="1">
      <alignment horizontal="right" vertical="center"/>
    </xf>
    <xf numFmtId="0" fontId="0" fillId="0" borderId="4" xfId="0" applyFont="1" applyBorder="1"/>
    <xf numFmtId="0" fontId="6" fillId="0" borderId="7" xfId="0" applyFont="1" applyBorder="1" applyAlignment="1">
      <alignment horizontal="right"/>
    </xf>
    <xf numFmtId="0" fontId="5" fillId="0" borderId="0" xfId="0" applyFont="1"/>
    <xf numFmtId="0" fontId="6" fillId="0" borderId="16" xfId="0" applyFont="1" applyBorder="1"/>
    <xf numFmtId="0" fontId="6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3" fillId="0" borderId="9" xfId="0" applyFont="1" applyBorder="1" applyAlignment="1">
      <alignment horizontal="right" vertical="center"/>
    </xf>
    <xf numFmtId="0" fontId="3" fillId="0" borderId="10" xfId="0" applyFont="1" applyBorder="1"/>
    <xf numFmtId="0" fontId="11" fillId="0" borderId="0" xfId="0" applyFont="1"/>
    <xf numFmtId="0" fontId="3" fillId="0" borderId="0" xfId="0" applyFont="1" applyAlignment="1">
      <alignment horizontal="right" vertical="center"/>
    </xf>
    <xf numFmtId="0" fontId="3" fillId="0" borderId="12" xfId="0" applyFont="1" applyBorder="1"/>
    <xf numFmtId="3" fontId="3" fillId="0" borderId="0" xfId="0" applyNumberFormat="1" applyFont="1" applyAlignment="1">
      <alignment horizontal="right"/>
    </xf>
    <xf numFmtId="3" fontId="3" fillId="0" borderId="14" xfId="0" applyNumberFormat="1" applyFont="1" applyBorder="1" applyAlignment="1">
      <alignment horizontal="right"/>
    </xf>
    <xf numFmtId="0" fontId="3" fillId="0" borderId="15" xfId="0" applyFont="1" applyBorder="1"/>
    <xf numFmtId="0" fontId="3" fillId="0" borderId="14" xfId="0" applyFont="1" applyBorder="1" applyAlignment="1">
      <alignment horizontal="right" vertical="center"/>
    </xf>
    <xf numFmtId="0" fontId="4" fillId="0" borderId="0" xfId="0" applyFont="1" applyAlignment="1">
      <alignment wrapText="1"/>
    </xf>
    <xf numFmtId="3" fontId="12" fillId="0" borderId="9" xfId="0" applyNumberFormat="1" applyFont="1" applyBorder="1" applyAlignment="1">
      <alignment horizontal="right"/>
    </xf>
    <xf numFmtId="0" fontId="13" fillId="0" borderId="10" xfId="0" applyFont="1" applyBorder="1"/>
    <xf numFmtId="0" fontId="6" fillId="0" borderId="14" xfId="0" applyFont="1" applyBorder="1"/>
    <xf numFmtId="0" fontId="14" fillId="0" borderId="0" xfId="0" applyFont="1" applyAlignment="1">
      <alignment horizontal="center" vertical="center" readingOrder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3" xfId="0" applyFont="1" applyBorder="1"/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left" wrapText="1"/>
    </xf>
    <xf numFmtId="0" fontId="8" fillId="0" borderId="13" xfId="0" applyFont="1" applyBorder="1"/>
    <xf numFmtId="0" fontId="6" fillId="2" borderId="6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3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6" xfId="0" applyFont="1" applyFill="1" applyBorder="1" applyAlignment="1" applyProtection="1">
      <alignment horizontal="right"/>
      <protection locked="0"/>
    </xf>
    <xf numFmtId="3" fontId="6" fillId="2" borderId="17" xfId="0" applyNumberFormat="1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2000" b="0" i="0">
                <a:solidFill>
                  <a:srgbClr val="757575"/>
                </a:solidFill>
                <a:latin typeface="Calibri Light"/>
              </a:defRPr>
            </a:pPr>
            <a:r>
              <a:rPr lang="de-DE" sz="2000" b="0" i="0">
                <a:solidFill>
                  <a:srgbClr val="757575"/>
                </a:solidFill>
                <a:latin typeface="Calibri Light"/>
              </a:rPr>
              <a:t>Abhängigkeiten Bauzeit je Anzahl Bereiche in Tagen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Dauer (Tag)</c:v>
          </c:tx>
          <c:spPr>
            <a:solidFill>
              <a:srgbClr val="4472C4"/>
            </a:solidFill>
            <a:ln cmpd="sng">
              <a:solidFill>
                <a:schemeClr val="accent1"/>
              </a:solidFill>
            </a:ln>
          </c:spPr>
          <c:invertIfNegative val="1"/>
          <c:cat>
            <c:numRef>
              <c:f>'Berechung '!$A$2:$A$251</c:f>
              <c:numCache>
                <c:formatCode>General</c:formatCode>
                <c:ptCount val="2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</c:numCache>
            </c:numRef>
          </c:cat>
          <c:val>
            <c:numRef>
              <c:f>'Berechung '!$B$12:$B$251</c:f>
              <c:numCache>
                <c:formatCode>General</c:formatCode>
                <c:ptCount val="240"/>
                <c:pt idx="0">
                  <c:v>520</c:v>
                </c:pt>
                <c:pt idx="1">
                  <c:v>491</c:v>
                </c:pt>
                <c:pt idx="2">
                  <c:v>466</c:v>
                </c:pt>
                <c:pt idx="3">
                  <c:v>446</c:v>
                </c:pt>
                <c:pt idx="4">
                  <c:v>427</c:v>
                </c:pt>
                <c:pt idx="5">
                  <c:v>412</c:v>
                </c:pt>
                <c:pt idx="6">
                  <c:v>398</c:v>
                </c:pt>
                <c:pt idx="7">
                  <c:v>385</c:v>
                </c:pt>
                <c:pt idx="8">
                  <c:v>374</c:v>
                </c:pt>
                <c:pt idx="9">
                  <c:v>364</c:v>
                </c:pt>
                <c:pt idx="10">
                  <c:v>355</c:v>
                </c:pt>
                <c:pt idx="11">
                  <c:v>347</c:v>
                </c:pt>
                <c:pt idx="12">
                  <c:v>339</c:v>
                </c:pt>
                <c:pt idx="13">
                  <c:v>332</c:v>
                </c:pt>
                <c:pt idx="14">
                  <c:v>326</c:v>
                </c:pt>
                <c:pt idx="15">
                  <c:v>320</c:v>
                </c:pt>
                <c:pt idx="16">
                  <c:v>315</c:v>
                </c:pt>
                <c:pt idx="17">
                  <c:v>310</c:v>
                </c:pt>
                <c:pt idx="18">
                  <c:v>305</c:v>
                </c:pt>
                <c:pt idx="19">
                  <c:v>300</c:v>
                </c:pt>
                <c:pt idx="20">
                  <c:v>296</c:v>
                </c:pt>
                <c:pt idx="21">
                  <c:v>293</c:v>
                </c:pt>
                <c:pt idx="22">
                  <c:v>289</c:v>
                </c:pt>
                <c:pt idx="23">
                  <c:v>286</c:v>
                </c:pt>
                <c:pt idx="24">
                  <c:v>282</c:v>
                </c:pt>
                <c:pt idx="25">
                  <c:v>279</c:v>
                </c:pt>
                <c:pt idx="26">
                  <c:v>276</c:v>
                </c:pt>
                <c:pt idx="27">
                  <c:v>274</c:v>
                </c:pt>
                <c:pt idx="28">
                  <c:v>271</c:v>
                </c:pt>
                <c:pt idx="29">
                  <c:v>269</c:v>
                </c:pt>
                <c:pt idx="30">
                  <c:v>266</c:v>
                </c:pt>
                <c:pt idx="31">
                  <c:v>264</c:v>
                </c:pt>
                <c:pt idx="32">
                  <c:v>262</c:v>
                </c:pt>
                <c:pt idx="33">
                  <c:v>260</c:v>
                </c:pt>
                <c:pt idx="34">
                  <c:v>258</c:v>
                </c:pt>
                <c:pt idx="35">
                  <c:v>256</c:v>
                </c:pt>
                <c:pt idx="36">
                  <c:v>255</c:v>
                </c:pt>
                <c:pt idx="37">
                  <c:v>253</c:v>
                </c:pt>
                <c:pt idx="38">
                  <c:v>251</c:v>
                </c:pt>
                <c:pt idx="39">
                  <c:v>250</c:v>
                </c:pt>
                <c:pt idx="40">
                  <c:v>248</c:v>
                </c:pt>
                <c:pt idx="41">
                  <c:v>247</c:v>
                </c:pt>
                <c:pt idx="42">
                  <c:v>245</c:v>
                </c:pt>
                <c:pt idx="43">
                  <c:v>244</c:v>
                </c:pt>
                <c:pt idx="44">
                  <c:v>243</c:v>
                </c:pt>
                <c:pt idx="45">
                  <c:v>242</c:v>
                </c:pt>
                <c:pt idx="46">
                  <c:v>240</c:v>
                </c:pt>
                <c:pt idx="47">
                  <c:v>239</c:v>
                </c:pt>
                <c:pt idx="48">
                  <c:v>238</c:v>
                </c:pt>
                <c:pt idx="49">
                  <c:v>237</c:v>
                </c:pt>
                <c:pt idx="50">
                  <c:v>236</c:v>
                </c:pt>
                <c:pt idx="51">
                  <c:v>235</c:v>
                </c:pt>
                <c:pt idx="52">
                  <c:v>234</c:v>
                </c:pt>
                <c:pt idx="53">
                  <c:v>233</c:v>
                </c:pt>
                <c:pt idx="54">
                  <c:v>232</c:v>
                </c:pt>
                <c:pt idx="55">
                  <c:v>231</c:v>
                </c:pt>
                <c:pt idx="56">
                  <c:v>230</c:v>
                </c:pt>
                <c:pt idx="57">
                  <c:v>230</c:v>
                </c:pt>
                <c:pt idx="58">
                  <c:v>229</c:v>
                </c:pt>
                <c:pt idx="59">
                  <c:v>228</c:v>
                </c:pt>
                <c:pt idx="60">
                  <c:v>227</c:v>
                </c:pt>
                <c:pt idx="61">
                  <c:v>226</c:v>
                </c:pt>
                <c:pt idx="62">
                  <c:v>226</c:v>
                </c:pt>
                <c:pt idx="63">
                  <c:v>225</c:v>
                </c:pt>
                <c:pt idx="64">
                  <c:v>224</c:v>
                </c:pt>
                <c:pt idx="65">
                  <c:v>224</c:v>
                </c:pt>
                <c:pt idx="66">
                  <c:v>223</c:v>
                </c:pt>
                <c:pt idx="67">
                  <c:v>222</c:v>
                </c:pt>
                <c:pt idx="68">
                  <c:v>222</c:v>
                </c:pt>
                <c:pt idx="69">
                  <c:v>221</c:v>
                </c:pt>
                <c:pt idx="70">
                  <c:v>221</c:v>
                </c:pt>
                <c:pt idx="71">
                  <c:v>220</c:v>
                </c:pt>
                <c:pt idx="72">
                  <c:v>219</c:v>
                </c:pt>
                <c:pt idx="73">
                  <c:v>219</c:v>
                </c:pt>
                <c:pt idx="74">
                  <c:v>218</c:v>
                </c:pt>
                <c:pt idx="75">
                  <c:v>218</c:v>
                </c:pt>
                <c:pt idx="76">
                  <c:v>217</c:v>
                </c:pt>
                <c:pt idx="77">
                  <c:v>217</c:v>
                </c:pt>
                <c:pt idx="78">
                  <c:v>216</c:v>
                </c:pt>
                <c:pt idx="79">
                  <c:v>216</c:v>
                </c:pt>
                <c:pt idx="80">
                  <c:v>215</c:v>
                </c:pt>
                <c:pt idx="81">
                  <c:v>215</c:v>
                </c:pt>
                <c:pt idx="82">
                  <c:v>215</c:v>
                </c:pt>
                <c:pt idx="83">
                  <c:v>214</c:v>
                </c:pt>
                <c:pt idx="84">
                  <c:v>214</c:v>
                </c:pt>
                <c:pt idx="85">
                  <c:v>213</c:v>
                </c:pt>
                <c:pt idx="86">
                  <c:v>213</c:v>
                </c:pt>
                <c:pt idx="87">
                  <c:v>212</c:v>
                </c:pt>
                <c:pt idx="88">
                  <c:v>212</c:v>
                </c:pt>
                <c:pt idx="89">
                  <c:v>212</c:v>
                </c:pt>
                <c:pt idx="90">
                  <c:v>211</c:v>
                </c:pt>
                <c:pt idx="91">
                  <c:v>211</c:v>
                </c:pt>
                <c:pt idx="92">
                  <c:v>211</c:v>
                </c:pt>
                <c:pt idx="93">
                  <c:v>210</c:v>
                </c:pt>
                <c:pt idx="94">
                  <c:v>210</c:v>
                </c:pt>
                <c:pt idx="95">
                  <c:v>209</c:v>
                </c:pt>
                <c:pt idx="96">
                  <c:v>209</c:v>
                </c:pt>
                <c:pt idx="97">
                  <c:v>209</c:v>
                </c:pt>
                <c:pt idx="98">
                  <c:v>209</c:v>
                </c:pt>
                <c:pt idx="99">
                  <c:v>208</c:v>
                </c:pt>
                <c:pt idx="100">
                  <c:v>208</c:v>
                </c:pt>
                <c:pt idx="101">
                  <c:v>208</c:v>
                </c:pt>
                <c:pt idx="102">
                  <c:v>207</c:v>
                </c:pt>
                <c:pt idx="103">
                  <c:v>207</c:v>
                </c:pt>
                <c:pt idx="104">
                  <c:v>207</c:v>
                </c:pt>
                <c:pt idx="105">
                  <c:v>206</c:v>
                </c:pt>
                <c:pt idx="106">
                  <c:v>206</c:v>
                </c:pt>
                <c:pt idx="107">
                  <c:v>206</c:v>
                </c:pt>
                <c:pt idx="108">
                  <c:v>206</c:v>
                </c:pt>
                <c:pt idx="109">
                  <c:v>205</c:v>
                </c:pt>
                <c:pt idx="110">
                  <c:v>205</c:v>
                </c:pt>
                <c:pt idx="111">
                  <c:v>205</c:v>
                </c:pt>
                <c:pt idx="112">
                  <c:v>205</c:v>
                </c:pt>
                <c:pt idx="113">
                  <c:v>204</c:v>
                </c:pt>
                <c:pt idx="114">
                  <c:v>204</c:v>
                </c:pt>
                <c:pt idx="115">
                  <c:v>204</c:v>
                </c:pt>
                <c:pt idx="116">
                  <c:v>204</c:v>
                </c:pt>
                <c:pt idx="117">
                  <c:v>203</c:v>
                </c:pt>
                <c:pt idx="118">
                  <c:v>203</c:v>
                </c:pt>
                <c:pt idx="119">
                  <c:v>203</c:v>
                </c:pt>
                <c:pt idx="120">
                  <c:v>203</c:v>
                </c:pt>
                <c:pt idx="121">
                  <c:v>202</c:v>
                </c:pt>
                <c:pt idx="122">
                  <c:v>202</c:v>
                </c:pt>
                <c:pt idx="123">
                  <c:v>202</c:v>
                </c:pt>
                <c:pt idx="124">
                  <c:v>202</c:v>
                </c:pt>
                <c:pt idx="125">
                  <c:v>202</c:v>
                </c:pt>
                <c:pt idx="126">
                  <c:v>201</c:v>
                </c:pt>
                <c:pt idx="127">
                  <c:v>201</c:v>
                </c:pt>
                <c:pt idx="128">
                  <c:v>201</c:v>
                </c:pt>
                <c:pt idx="129">
                  <c:v>201</c:v>
                </c:pt>
                <c:pt idx="130">
                  <c:v>201</c:v>
                </c:pt>
                <c:pt idx="131">
                  <c:v>200</c:v>
                </c:pt>
                <c:pt idx="132">
                  <c:v>200</c:v>
                </c:pt>
                <c:pt idx="133">
                  <c:v>200</c:v>
                </c:pt>
                <c:pt idx="134">
                  <c:v>200</c:v>
                </c:pt>
                <c:pt idx="135">
                  <c:v>200</c:v>
                </c:pt>
                <c:pt idx="136">
                  <c:v>199</c:v>
                </c:pt>
                <c:pt idx="137">
                  <c:v>199</c:v>
                </c:pt>
                <c:pt idx="138">
                  <c:v>199</c:v>
                </c:pt>
                <c:pt idx="139">
                  <c:v>199</c:v>
                </c:pt>
                <c:pt idx="140">
                  <c:v>199</c:v>
                </c:pt>
                <c:pt idx="141">
                  <c:v>199</c:v>
                </c:pt>
                <c:pt idx="142">
                  <c:v>198</c:v>
                </c:pt>
                <c:pt idx="143">
                  <c:v>198</c:v>
                </c:pt>
                <c:pt idx="144">
                  <c:v>198</c:v>
                </c:pt>
                <c:pt idx="145">
                  <c:v>198</c:v>
                </c:pt>
                <c:pt idx="146">
                  <c:v>198</c:v>
                </c:pt>
                <c:pt idx="147">
                  <c:v>198</c:v>
                </c:pt>
                <c:pt idx="148">
                  <c:v>198</c:v>
                </c:pt>
                <c:pt idx="149">
                  <c:v>197</c:v>
                </c:pt>
                <c:pt idx="150">
                  <c:v>197</c:v>
                </c:pt>
                <c:pt idx="151">
                  <c:v>197</c:v>
                </c:pt>
                <c:pt idx="152">
                  <c:v>197</c:v>
                </c:pt>
                <c:pt idx="153">
                  <c:v>197</c:v>
                </c:pt>
                <c:pt idx="154">
                  <c:v>197</c:v>
                </c:pt>
                <c:pt idx="155">
                  <c:v>197</c:v>
                </c:pt>
                <c:pt idx="156">
                  <c:v>196</c:v>
                </c:pt>
                <c:pt idx="157">
                  <c:v>196</c:v>
                </c:pt>
                <c:pt idx="158">
                  <c:v>196</c:v>
                </c:pt>
                <c:pt idx="159">
                  <c:v>196</c:v>
                </c:pt>
                <c:pt idx="160">
                  <c:v>196</c:v>
                </c:pt>
                <c:pt idx="161">
                  <c:v>196</c:v>
                </c:pt>
                <c:pt idx="162">
                  <c:v>196</c:v>
                </c:pt>
                <c:pt idx="163">
                  <c:v>195</c:v>
                </c:pt>
                <c:pt idx="164">
                  <c:v>195</c:v>
                </c:pt>
                <c:pt idx="165">
                  <c:v>195</c:v>
                </c:pt>
                <c:pt idx="166">
                  <c:v>195</c:v>
                </c:pt>
                <c:pt idx="167">
                  <c:v>195</c:v>
                </c:pt>
                <c:pt idx="168">
                  <c:v>195</c:v>
                </c:pt>
                <c:pt idx="169">
                  <c:v>195</c:v>
                </c:pt>
                <c:pt idx="170">
                  <c:v>195</c:v>
                </c:pt>
                <c:pt idx="171">
                  <c:v>194</c:v>
                </c:pt>
                <c:pt idx="172">
                  <c:v>194</c:v>
                </c:pt>
                <c:pt idx="173">
                  <c:v>194</c:v>
                </c:pt>
                <c:pt idx="174">
                  <c:v>194</c:v>
                </c:pt>
                <c:pt idx="175">
                  <c:v>194</c:v>
                </c:pt>
                <c:pt idx="176">
                  <c:v>194</c:v>
                </c:pt>
                <c:pt idx="177">
                  <c:v>194</c:v>
                </c:pt>
                <c:pt idx="178">
                  <c:v>194</c:v>
                </c:pt>
                <c:pt idx="179">
                  <c:v>194</c:v>
                </c:pt>
                <c:pt idx="180">
                  <c:v>194</c:v>
                </c:pt>
                <c:pt idx="181">
                  <c:v>193</c:v>
                </c:pt>
                <c:pt idx="182">
                  <c:v>193</c:v>
                </c:pt>
                <c:pt idx="183">
                  <c:v>193</c:v>
                </c:pt>
                <c:pt idx="184">
                  <c:v>193</c:v>
                </c:pt>
                <c:pt idx="185">
                  <c:v>193</c:v>
                </c:pt>
                <c:pt idx="186">
                  <c:v>193</c:v>
                </c:pt>
                <c:pt idx="187">
                  <c:v>193</c:v>
                </c:pt>
                <c:pt idx="188">
                  <c:v>193</c:v>
                </c:pt>
                <c:pt idx="189">
                  <c:v>193</c:v>
                </c:pt>
                <c:pt idx="190">
                  <c:v>193</c:v>
                </c:pt>
                <c:pt idx="191">
                  <c:v>192</c:v>
                </c:pt>
                <c:pt idx="192">
                  <c:v>192</c:v>
                </c:pt>
                <c:pt idx="193">
                  <c:v>192</c:v>
                </c:pt>
                <c:pt idx="194">
                  <c:v>192</c:v>
                </c:pt>
                <c:pt idx="195">
                  <c:v>192</c:v>
                </c:pt>
                <c:pt idx="196">
                  <c:v>192</c:v>
                </c:pt>
                <c:pt idx="197">
                  <c:v>192</c:v>
                </c:pt>
                <c:pt idx="198">
                  <c:v>192</c:v>
                </c:pt>
                <c:pt idx="199">
                  <c:v>192</c:v>
                </c:pt>
                <c:pt idx="200">
                  <c:v>192</c:v>
                </c:pt>
                <c:pt idx="201">
                  <c:v>192</c:v>
                </c:pt>
                <c:pt idx="202">
                  <c:v>191</c:v>
                </c:pt>
                <c:pt idx="203">
                  <c:v>191</c:v>
                </c:pt>
                <c:pt idx="204">
                  <c:v>191</c:v>
                </c:pt>
                <c:pt idx="205">
                  <c:v>191</c:v>
                </c:pt>
                <c:pt idx="206">
                  <c:v>191</c:v>
                </c:pt>
                <c:pt idx="207">
                  <c:v>191</c:v>
                </c:pt>
                <c:pt idx="208">
                  <c:v>191</c:v>
                </c:pt>
                <c:pt idx="209">
                  <c:v>191</c:v>
                </c:pt>
                <c:pt idx="210">
                  <c:v>191</c:v>
                </c:pt>
                <c:pt idx="211">
                  <c:v>191</c:v>
                </c:pt>
                <c:pt idx="212">
                  <c:v>191</c:v>
                </c:pt>
                <c:pt idx="213">
                  <c:v>191</c:v>
                </c:pt>
                <c:pt idx="214">
                  <c:v>190</c:v>
                </c:pt>
                <c:pt idx="215">
                  <c:v>190</c:v>
                </c:pt>
                <c:pt idx="216">
                  <c:v>190</c:v>
                </c:pt>
                <c:pt idx="217">
                  <c:v>190</c:v>
                </c:pt>
                <c:pt idx="218">
                  <c:v>190</c:v>
                </c:pt>
                <c:pt idx="219">
                  <c:v>190</c:v>
                </c:pt>
                <c:pt idx="220">
                  <c:v>190</c:v>
                </c:pt>
                <c:pt idx="221">
                  <c:v>190</c:v>
                </c:pt>
                <c:pt idx="222">
                  <c:v>190</c:v>
                </c:pt>
                <c:pt idx="223">
                  <c:v>190</c:v>
                </c:pt>
                <c:pt idx="224">
                  <c:v>190</c:v>
                </c:pt>
                <c:pt idx="225">
                  <c:v>190</c:v>
                </c:pt>
                <c:pt idx="226">
                  <c:v>190</c:v>
                </c:pt>
                <c:pt idx="227">
                  <c:v>190</c:v>
                </c:pt>
                <c:pt idx="228">
                  <c:v>190</c:v>
                </c:pt>
                <c:pt idx="229">
                  <c:v>189</c:v>
                </c:pt>
                <c:pt idx="230">
                  <c:v>189</c:v>
                </c:pt>
                <c:pt idx="231">
                  <c:v>189</c:v>
                </c:pt>
                <c:pt idx="232">
                  <c:v>189</c:v>
                </c:pt>
                <c:pt idx="233">
                  <c:v>189</c:v>
                </c:pt>
                <c:pt idx="234">
                  <c:v>189</c:v>
                </c:pt>
                <c:pt idx="235">
                  <c:v>189</c:v>
                </c:pt>
                <c:pt idx="236">
                  <c:v>189</c:v>
                </c:pt>
                <c:pt idx="237">
                  <c:v>189</c:v>
                </c:pt>
                <c:pt idx="238">
                  <c:v>189</c:v>
                </c:pt>
                <c:pt idx="239">
                  <c:v>189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472C4"/>
                  </a:solidFill>
                  <a:ln cmpd="sng">
                    <a:solidFill>
                      <a:schemeClr val="accent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76D-41CF-8361-10A719F1B8B9}"/>
            </c:ext>
          </c:extLst>
        </c:ser>
        <c:ser>
          <c:idx val="1"/>
          <c:order val="1"/>
          <c:tx>
            <c:v>Vorschlag (Tag)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B76D-41CF-8361-10A719F1B8B9}"/>
              </c:ext>
            </c:extLst>
          </c:dPt>
          <c:dPt>
            <c:idx val="7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B76D-41CF-8361-10A719F1B8B9}"/>
              </c:ext>
            </c:extLst>
          </c:dPt>
          <c:dPt>
            <c:idx val="86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76D-41CF-8361-10A719F1B8B9}"/>
              </c:ext>
            </c:extLst>
          </c:dPt>
          <c:dPt>
            <c:idx val="173"/>
            <c:invertIfNegative val="1"/>
            <c:bubble3D val="0"/>
            <c:spPr>
              <a:solidFill>
                <a:srgbClr val="ED7D31"/>
              </a:solidFill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F-B76D-41CF-8361-10A719F1B8B9}"/>
              </c:ext>
            </c:extLst>
          </c:dPt>
          <c:cat>
            <c:numRef>
              <c:f>'Berechung '!$A$2:$A$251</c:f>
              <c:numCache>
                <c:formatCode>General</c:formatCode>
                <c:ptCount val="2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</c:numCache>
            </c:numRef>
          </c:cat>
          <c:val>
            <c:numRef>
              <c:f>'Berechung '!$C$12:$C$251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213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B76D-41CF-8361-10A719F1B8B9}"/>
            </c:ext>
          </c:extLst>
        </c:ser>
        <c:ser>
          <c:idx val="2"/>
          <c:order val="2"/>
          <c:tx>
            <c:v>Auswahl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9"/>
            <c:invertIfNegative val="1"/>
            <c:bubble3D val="0"/>
            <c:spPr>
              <a:solidFill>
                <a:srgbClr val="A5A5A5"/>
              </a:solidFill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E-B76D-41CF-8361-10A719F1B8B9}"/>
              </c:ext>
            </c:extLst>
          </c:dPt>
          <c:dPt>
            <c:idx val="2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B76D-41CF-8361-10A719F1B8B9}"/>
              </c:ext>
            </c:extLst>
          </c:dPt>
          <c:dPt>
            <c:idx val="34"/>
            <c:invertIfNegative val="1"/>
            <c:bubble3D val="0"/>
            <c:spPr>
              <a:solidFill>
                <a:srgbClr val="A5A5A5"/>
              </a:solidFill>
              <a:ln cmpd="sng"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B76D-41CF-8361-10A719F1B8B9}"/>
              </c:ext>
            </c:extLst>
          </c:dPt>
          <c:dPt>
            <c:idx val="19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B76D-41CF-8361-10A719F1B8B9}"/>
              </c:ext>
            </c:extLst>
          </c:dPt>
          <c:cat>
            <c:numRef>
              <c:f>'Berechung '!$A$2:$A$251</c:f>
              <c:numCache>
                <c:formatCode>General</c:formatCode>
                <c:ptCount val="2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</c:numCache>
            </c:numRef>
          </c:cat>
          <c:val>
            <c:numRef>
              <c:f>'Berechung '!$D$12:$D$251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282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B76D-41CF-8361-10A719F1B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511312"/>
        <c:axId val="726508469"/>
      </c:barChart>
      <c:catAx>
        <c:axId val="54751131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de-DE" sz="900" b="0" i="0">
                    <a:solidFill>
                      <a:srgbClr val="000000"/>
                    </a:solidFill>
                    <a:latin typeface="+mn-lt"/>
                  </a:rPr>
                  <a:t>Anzahl Bereiche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726508469"/>
        <c:crosses val="autoZero"/>
        <c:auto val="1"/>
        <c:lblAlgn val="ctr"/>
        <c:lblOffset val="100"/>
        <c:noMultiLvlLbl val="1"/>
      </c:catAx>
      <c:valAx>
        <c:axId val="72650846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de-DE" sz="900" b="0" i="0">
                    <a:solidFill>
                      <a:srgbClr val="000000"/>
                    </a:solidFill>
                    <a:latin typeface="+mn-lt"/>
                  </a:rPr>
                  <a:t>Bauzeit in 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547511312"/>
        <c:crosses val="max"/>
        <c:crossBetween val="between"/>
        <c:minorUnit val="20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2000" b="0" i="0">
                <a:solidFill>
                  <a:srgbClr val="757575"/>
                </a:solidFill>
                <a:latin typeface="Calibri Light"/>
              </a:defRPr>
            </a:pPr>
            <a:r>
              <a:rPr lang="de-DE" sz="2000" b="0" i="0">
                <a:solidFill>
                  <a:srgbClr val="757575"/>
                </a:solidFill>
                <a:latin typeface="Calibri Light"/>
              </a:rPr>
              <a:t>Abhängigkeiten Bauzeit je Anzahl Bereiche in Wochen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Dauer (Woche)</c:v>
          </c:tx>
          <c:spPr>
            <a:solidFill>
              <a:srgbClr val="4472C4"/>
            </a:solidFill>
            <a:ln cmpd="sng">
              <a:solidFill>
                <a:schemeClr val="accent1"/>
              </a:solidFill>
            </a:ln>
          </c:spPr>
          <c:invertIfNegative val="1"/>
          <c:cat>
            <c:numRef>
              <c:f>'Berechung '!$F$2:$F$251</c:f>
              <c:numCache>
                <c:formatCode>General</c:formatCode>
                <c:ptCount val="2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</c:numCache>
            </c:numRef>
          </c:cat>
          <c:val>
            <c:numRef>
              <c:f>'Berechung '!$G$12:$G$251</c:f>
              <c:numCache>
                <c:formatCode>General</c:formatCode>
                <c:ptCount val="240"/>
                <c:pt idx="0">
                  <c:v>104</c:v>
                </c:pt>
                <c:pt idx="1">
                  <c:v>99</c:v>
                </c:pt>
                <c:pt idx="2">
                  <c:v>94</c:v>
                </c:pt>
                <c:pt idx="3">
                  <c:v>90</c:v>
                </c:pt>
                <c:pt idx="4">
                  <c:v>86</c:v>
                </c:pt>
                <c:pt idx="5">
                  <c:v>83</c:v>
                </c:pt>
                <c:pt idx="6">
                  <c:v>80</c:v>
                </c:pt>
                <c:pt idx="7">
                  <c:v>77</c:v>
                </c:pt>
                <c:pt idx="8">
                  <c:v>75</c:v>
                </c:pt>
                <c:pt idx="9">
                  <c:v>73</c:v>
                </c:pt>
                <c:pt idx="10">
                  <c:v>71</c:v>
                </c:pt>
                <c:pt idx="11">
                  <c:v>70</c:v>
                </c:pt>
                <c:pt idx="12">
                  <c:v>68</c:v>
                </c:pt>
                <c:pt idx="13">
                  <c:v>67</c:v>
                </c:pt>
                <c:pt idx="14">
                  <c:v>66</c:v>
                </c:pt>
                <c:pt idx="15">
                  <c:v>64</c:v>
                </c:pt>
                <c:pt idx="16">
                  <c:v>63</c:v>
                </c:pt>
                <c:pt idx="17">
                  <c:v>62</c:v>
                </c:pt>
                <c:pt idx="18">
                  <c:v>61</c:v>
                </c:pt>
                <c:pt idx="19">
                  <c:v>60</c:v>
                </c:pt>
                <c:pt idx="20">
                  <c:v>60</c:v>
                </c:pt>
                <c:pt idx="21">
                  <c:v>59</c:v>
                </c:pt>
                <c:pt idx="22">
                  <c:v>58</c:v>
                </c:pt>
                <c:pt idx="23">
                  <c:v>58</c:v>
                </c:pt>
                <c:pt idx="24">
                  <c:v>57</c:v>
                </c:pt>
                <c:pt idx="25">
                  <c:v>56</c:v>
                </c:pt>
                <c:pt idx="26">
                  <c:v>56</c:v>
                </c:pt>
                <c:pt idx="27">
                  <c:v>55</c:v>
                </c:pt>
                <c:pt idx="28">
                  <c:v>55</c:v>
                </c:pt>
                <c:pt idx="29">
                  <c:v>54</c:v>
                </c:pt>
                <c:pt idx="30">
                  <c:v>54</c:v>
                </c:pt>
                <c:pt idx="31">
                  <c:v>53</c:v>
                </c:pt>
                <c:pt idx="32">
                  <c:v>53</c:v>
                </c:pt>
                <c:pt idx="33">
                  <c:v>52</c:v>
                </c:pt>
                <c:pt idx="34">
                  <c:v>52</c:v>
                </c:pt>
                <c:pt idx="35">
                  <c:v>52</c:v>
                </c:pt>
                <c:pt idx="36">
                  <c:v>51</c:v>
                </c:pt>
                <c:pt idx="37">
                  <c:v>51</c:v>
                </c:pt>
                <c:pt idx="38">
                  <c:v>51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49</c:v>
                </c:pt>
                <c:pt idx="43">
                  <c:v>49</c:v>
                </c:pt>
                <c:pt idx="44">
                  <c:v>49</c:v>
                </c:pt>
                <c:pt idx="45">
                  <c:v>49</c:v>
                </c:pt>
                <c:pt idx="46">
                  <c:v>48</c:v>
                </c:pt>
                <c:pt idx="47">
                  <c:v>48</c:v>
                </c:pt>
                <c:pt idx="48">
                  <c:v>48</c:v>
                </c:pt>
                <c:pt idx="49">
                  <c:v>48</c:v>
                </c:pt>
                <c:pt idx="50">
                  <c:v>48</c:v>
                </c:pt>
                <c:pt idx="51">
                  <c:v>47</c:v>
                </c:pt>
                <c:pt idx="52">
                  <c:v>47</c:v>
                </c:pt>
                <c:pt idx="53">
                  <c:v>47</c:v>
                </c:pt>
                <c:pt idx="54">
                  <c:v>47</c:v>
                </c:pt>
                <c:pt idx="55">
                  <c:v>47</c:v>
                </c:pt>
                <c:pt idx="56">
                  <c:v>46</c:v>
                </c:pt>
                <c:pt idx="57">
                  <c:v>46</c:v>
                </c:pt>
                <c:pt idx="58">
                  <c:v>46</c:v>
                </c:pt>
                <c:pt idx="59">
                  <c:v>46</c:v>
                </c:pt>
                <c:pt idx="60">
                  <c:v>46</c:v>
                </c:pt>
                <c:pt idx="61">
                  <c:v>46</c:v>
                </c:pt>
                <c:pt idx="62">
                  <c:v>46</c:v>
                </c:pt>
                <c:pt idx="63">
                  <c:v>45</c:v>
                </c:pt>
                <c:pt idx="64">
                  <c:v>45</c:v>
                </c:pt>
                <c:pt idx="65">
                  <c:v>45</c:v>
                </c:pt>
                <c:pt idx="66">
                  <c:v>45</c:v>
                </c:pt>
                <c:pt idx="67">
                  <c:v>45</c:v>
                </c:pt>
                <c:pt idx="68">
                  <c:v>45</c:v>
                </c:pt>
                <c:pt idx="69">
                  <c:v>45</c:v>
                </c:pt>
                <c:pt idx="70">
                  <c:v>45</c:v>
                </c:pt>
                <c:pt idx="71">
                  <c:v>44</c:v>
                </c:pt>
                <c:pt idx="72">
                  <c:v>44</c:v>
                </c:pt>
                <c:pt idx="73">
                  <c:v>44</c:v>
                </c:pt>
                <c:pt idx="74">
                  <c:v>44</c:v>
                </c:pt>
                <c:pt idx="75">
                  <c:v>44</c:v>
                </c:pt>
                <c:pt idx="76">
                  <c:v>44</c:v>
                </c:pt>
                <c:pt idx="77">
                  <c:v>44</c:v>
                </c:pt>
                <c:pt idx="78">
                  <c:v>44</c:v>
                </c:pt>
                <c:pt idx="79">
                  <c:v>44</c:v>
                </c:pt>
                <c:pt idx="80">
                  <c:v>43</c:v>
                </c:pt>
                <c:pt idx="81">
                  <c:v>43</c:v>
                </c:pt>
                <c:pt idx="82">
                  <c:v>43</c:v>
                </c:pt>
                <c:pt idx="83">
                  <c:v>43</c:v>
                </c:pt>
                <c:pt idx="84">
                  <c:v>43</c:v>
                </c:pt>
                <c:pt idx="85">
                  <c:v>43</c:v>
                </c:pt>
                <c:pt idx="86">
                  <c:v>43</c:v>
                </c:pt>
                <c:pt idx="87">
                  <c:v>43</c:v>
                </c:pt>
                <c:pt idx="88">
                  <c:v>43</c:v>
                </c:pt>
                <c:pt idx="89">
                  <c:v>43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42</c:v>
                </c:pt>
                <c:pt idx="94">
                  <c:v>42</c:v>
                </c:pt>
                <c:pt idx="95">
                  <c:v>42</c:v>
                </c:pt>
                <c:pt idx="96">
                  <c:v>42</c:v>
                </c:pt>
                <c:pt idx="97">
                  <c:v>42</c:v>
                </c:pt>
                <c:pt idx="98">
                  <c:v>42</c:v>
                </c:pt>
                <c:pt idx="99">
                  <c:v>42</c:v>
                </c:pt>
                <c:pt idx="100">
                  <c:v>42</c:v>
                </c:pt>
                <c:pt idx="101">
                  <c:v>42</c:v>
                </c:pt>
                <c:pt idx="102">
                  <c:v>42</c:v>
                </c:pt>
                <c:pt idx="103">
                  <c:v>42</c:v>
                </c:pt>
                <c:pt idx="104">
                  <c:v>42</c:v>
                </c:pt>
                <c:pt idx="105">
                  <c:v>42</c:v>
                </c:pt>
                <c:pt idx="106">
                  <c:v>42</c:v>
                </c:pt>
                <c:pt idx="107">
                  <c:v>42</c:v>
                </c:pt>
                <c:pt idx="108">
                  <c:v>42</c:v>
                </c:pt>
                <c:pt idx="109">
                  <c:v>41</c:v>
                </c:pt>
                <c:pt idx="110">
                  <c:v>41</c:v>
                </c:pt>
                <c:pt idx="111">
                  <c:v>41</c:v>
                </c:pt>
                <c:pt idx="112">
                  <c:v>41</c:v>
                </c:pt>
                <c:pt idx="113">
                  <c:v>41</c:v>
                </c:pt>
                <c:pt idx="114">
                  <c:v>41</c:v>
                </c:pt>
                <c:pt idx="115">
                  <c:v>41</c:v>
                </c:pt>
                <c:pt idx="116">
                  <c:v>41</c:v>
                </c:pt>
                <c:pt idx="117">
                  <c:v>41</c:v>
                </c:pt>
                <c:pt idx="118">
                  <c:v>41</c:v>
                </c:pt>
                <c:pt idx="119">
                  <c:v>41</c:v>
                </c:pt>
                <c:pt idx="120">
                  <c:v>41</c:v>
                </c:pt>
                <c:pt idx="121">
                  <c:v>41</c:v>
                </c:pt>
                <c:pt idx="122">
                  <c:v>41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41</c:v>
                </c:pt>
                <c:pt idx="127">
                  <c:v>41</c:v>
                </c:pt>
                <c:pt idx="128">
                  <c:v>41</c:v>
                </c:pt>
                <c:pt idx="129">
                  <c:v>41</c:v>
                </c:pt>
                <c:pt idx="130">
                  <c:v>41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40</c:v>
                </c:pt>
                <c:pt idx="153">
                  <c:v>40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40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39</c:v>
                </c:pt>
                <c:pt idx="164">
                  <c:v>39</c:v>
                </c:pt>
                <c:pt idx="165">
                  <c:v>39</c:v>
                </c:pt>
                <c:pt idx="166">
                  <c:v>39</c:v>
                </c:pt>
                <c:pt idx="167">
                  <c:v>39</c:v>
                </c:pt>
                <c:pt idx="168">
                  <c:v>39</c:v>
                </c:pt>
                <c:pt idx="169">
                  <c:v>39</c:v>
                </c:pt>
                <c:pt idx="170">
                  <c:v>39</c:v>
                </c:pt>
                <c:pt idx="171">
                  <c:v>39</c:v>
                </c:pt>
                <c:pt idx="172">
                  <c:v>39</c:v>
                </c:pt>
                <c:pt idx="173">
                  <c:v>39</c:v>
                </c:pt>
                <c:pt idx="174">
                  <c:v>39</c:v>
                </c:pt>
                <c:pt idx="175">
                  <c:v>39</c:v>
                </c:pt>
                <c:pt idx="176">
                  <c:v>39</c:v>
                </c:pt>
                <c:pt idx="177">
                  <c:v>39</c:v>
                </c:pt>
                <c:pt idx="178">
                  <c:v>39</c:v>
                </c:pt>
                <c:pt idx="179">
                  <c:v>39</c:v>
                </c:pt>
                <c:pt idx="180">
                  <c:v>39</c:v>
                </c:pt>
                <c:pt idx="181">
                  <c:v>39</c:v>
                </c:pt>
                <c:pt idx="182">
                  <c:v>39</c:v>
                </c:pt>
                <c:pt idx="183">
                  <c:v>39</c:v>
                </c:pt>
                <c:pt idx="184">
                  <c:v>39</c:v>
                </c:pt>
                <c:pt idx="185">
                  <c:v>39</c:v>
                </c:pt>
                <c:pt idx="186">
                  <c:v>39</c:v>
                </c:pt>
                <c:pt idx="187">
                  <c:v>39</c:v>
                </c:pt>
                <c:pt idx="188">
                  <c:v>39</c:v>
                </c:pt>
                <c:pt idx="189">
                  <c:v>39</c:v>
                </c:pt>
                <c:pt idx="190">
                  <c:v>39</c:v>
                </c:pt>
                <c:pt idx="191">
                  <c:v>39</c:v>
                </c:pt>
                <c:pt idx="192">
                  <c:v>39</c:v>
                </c:pt>
                <c:pt idx="193">
                  <c:v>39</c:v>
                </c:pt>
                <c:pt idx="194">
                  <c:v>39</c:v>
                </c:pt>
                <c:pt idx="195">
                  <c:v>39</c:v>
                </c:pt>
                <c:pt idx="196">
                  <c:v>39</c:v>
                </c:pt>
                <c:pt idx="197">
                  <c:v>39</c:v>
                </c:pt>
                <c:pt idx="198">
                  <c:v>39</c:v>
                </c:pt>
                <c:pt idx="199">
                  <c:v>39</c:v>
                </c:pt>
                <c:pt idx="200">
                  <c:v>39</c:v>
                </c:pt>
                <c:pt idx="201">
                  <c:v>39</c:v>
                </c:pt>
                <c:pt idx="202">
                  <c:v>39</c:v>
                </c:pt>
                <c:pt idx="203">
                  <c:v>39</c:v>
                </c:pt>
                <c:pt idx="204">
                  <c:v>39</c:v>
                </c:pt>
                <c:pt idx="205">
                  <c:v>39</c:v>
                </c:pt>
                <c:pt idx="206">
                  <c:v>39</c:v>
                </c:pt>
                <c:pt idx="207">
                  <c:v>39</c:v>
                </c:pt>
                <c:pt idx="208">
                  <c:v>39</c:v>
                </c:pt>
                <c:pt idx="209">
                  <c:v>39</c:v>
                </c:pt>
                <c:pt idx="210">
                  <c:v>39</c:v>
                </c:pt>
                <c:pt idx="211">
                  <c:v>39</c:v>
                </c:pt>
                <c:pt idx="212">
                  <c:v>39</c:v>
                </c:pt>
                <c:pt idx="213">
                  <c:v>39</c:v>
                </c:pt>
                <c:pt idx="214">
                  <c:v>38</c:v>
                </c:pt>
                <c:pt idx="215">
                  <c:v>38</c:v>
                </c:pt>
                <c:pt idx="216">
                  <c:v>38</c:v>
                </c:pt>
                <c:pt idx="217">
                  <c:v>38</c:v>
                </c:pt>
                <c:pt idx="218">
                  <c:v>38</c:v>
                </c:pt>
                <c:pt idx="219">
                  <c:v>38</c:v>
                </c:pt>
                <c:pt idx="220">
                  <c:v>38</c:v>
                </c:pt>
                <c:pt idx="221">
                  <c:v>38</c:v>
                </c:pt>
                <c:pt idx="222">
                  <c:v>38</c:v>
                </c:pt>
                <c:pt idx="223">
                  <c:v>38</c:v>
                </c:pt>
                <c:pt idx="224">
                  <c:v>38</c:v>
                </c:pt>
                <c:pt idx="225">
                  <c:v>38</c:v>
                </c:pt>
                <c:pt idx="226">
                  <c:v>38</c:v>
                </c:pt>
                <c:pt idx="227">
                  <c:v>38</c:v>
                </c:pt>
                <c:pt idx="228">
                  <c:v>38</c:v>
                </c:pt>
                <c:pt idx="229">
                  <c:v>38</c:v>
                </c:pt>
                <c:pt idx="230">
                  <c:v>38</c:v>
                </c:pt>
                <c:pt idx="231">
                  <c:v>38</c:v>
                </c:pt>
                <c:pt idx="232">
                  <c:v>38</c:v>
                </c:pt>
                <c:pt idx="233">
                  <c:v>38</c:v>
                </c:pt>
                <c:pt idx="234">
                  <c:v>38</c:v>
                </c:pt>
                <c:pt idx="235">
                  <c:v>38</c:v>
                </c:pt>
                <c:pt idx="236">
                  <c:v>38</c:v>
                </c:pt>
                <c:pt idx="237">
                  <c:v>38</c:v>
                </c:pt>
                <c:pt idx="238">
                  <c:v>38</c:v>
                </c:pt>
                <c:pt idx="239">
                  <c:v>38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D35-4168-ACE4-F2DF125AFC24}"/>
            </c:ext>
          </c:extLst>
        </c:ser>
        <c:ser>
          <c:idx val="1"/>
          <c:order val="1"/>
          <c:tx>
            <c:v>Vorschlag (Woche)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6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6D35-4168-ACE4-F2DF125AFC24}"/>
              </c:ext>
            </c:extLst>
          </c:dPt>
          <c:dPt>
            <c:idx val="7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6D35-4168-ACE4-F2DF125AFC24}"/>
              </c:ext>
            </c:extLst>
          </c:dPt>
          <c:dPt>
            <c:idx val="86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D35-4168-ACE4-F2DF125AFC24}"/>
              </c:ext>
            </c:extLst>
          </c:dPt>
          <c:dPt>
            <c:idx val="173"/>
            <c:invertIfNegative val="1"/>
            <c:bubble3D val="0"/>
            <c:spPr>
              <a:solidFill>
                <a:srgbClr val="ED7D31"/>
              </a:solidFill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F-6D35-4168-ACE4-F2DF125AFC24}"/>
              </c:ext>
            </c:extLst>
          </c:dPt>
          <c:cat>
            <c:numRef>
              <c:f>'Berechung '!$F$2:$F$251</c:f>
              <c:numCache>
                <c:formatCode>General</c:formatCode>
                <c:ptCount val="2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</c:numCache>
            </c:numRef>
          </c:cat>
          <c:val>
            <c:numRef>
              <c:f>'Berechung '!$H$12:$H$251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43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6D35-4168-ACE4-F2DF125AFC24}"/>
            </c:ext>
          </c:extLst>
        </c:ser>
        <c:ser>
          <c:idx val="2"/>
          <c:order val="2"/>
          <c:tx>
            <c:v>Auswahl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9"/>
            <c:invertIfNegative val="1"/>
            <c:bubble3D val="0"/>
            <c:spPr>
              <a:solidFill>
                <a:srgbClr val="A5A5A5"/>
              </a:solidFill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E-6D35-4168-ACE4-F2DF125AFC24}"/>
              </c:ext>
            </c:extLst>
          </c:dPt>
          <c:dPt>
            <c:idx val="2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6D35-4168-ACE4-F2DF125AFC24}"/>
              </c:ext>
            </c:extLst>
          </c:dPt>
          <c:dPt>
            <c:idx val="34"/>
            <c:invertIfNegative val="1"/>
            <c:bubble3D val="0"/>
            <c:spPr>
              <a:solidFill>
                <a:srgbClr val="A5A5A5"/>
              </a:solidFill>
              <a:ln cmpd="sng"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6D35-4168-ACE4-F2DF125AFC24}"/>
              </c:ext>
            </c:extLst>
          </c:dPt>
          <c:dPt>
            <c:idx val="19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6D35-4168-ACE4-F2DF125AFC24}"/>
              </c:ext>
            </c:extLst>
          </c:dPt>
          <c:cat>
            <c:numRef>
              <c:f>'Berechung '!$F$2:$F$251</c:f>
              <c:numCache>
                <c:formatCode>General</c:formatCode>
                <c:ptCount val="2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</c:numCache>
            </c:numRef>
          </c:cat>
          <c:val>
            <c:numRef>
              <c:f>'Berechung '!$I$12:$I$251</c:f>
              <c:numCache>
                <c:formatCode>General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6D35-4168-ACE4-F2DF125A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71655"/>
        <c:axId val="1630322164"/>
      </c:barChart>
      <c:catAx>
        <c:axId val="6397165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de-DE" sz="900" b="0" i="0">
                    <a:solidFill>
                      <a:srgbClr val="000000"/>
                    </a:solidFill>
                    <a:latin typeface="+mn-lt"/>
                  </a:rPr>
                  <a:t>Anzahl Bereiche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1630322164"/>
        <c:crosses val="autoZero"/>
        <c:auto val="1"/>
        <c:lblAlgn val="ctr"/>
        <c:lblOffset val="100"/>
        <c:noMultiLvlLbl val="1"/>
      </c:catAx>
      <c:valAx>
        <c:axId val="16303221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de-DE" sz="900" b="0" i="0">
                    <a:solidFill>
                      <a:srgbClr val="000000"/>
                    </a:solidFill>
                    <a:latin typeface="+mn-lt"/>
                  </a:rPr>
                  <a:t>Bauzeit in WOchen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de-DE"/>
          </a:p>
        </c:txPr>
        <c:crossAx val="63971655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0</xdr:rowOff>
    </xdr:from>
    <xdr:ext cx="4038600" cy="5181600"/>
    <xdr:graphicFrame macro="">
      <xdr:nvGraphicFramePr>
        <xdr:cNvPr id="1403770667" name="Chart 1">
          <a:extLst>
            <a:ext uri="{FF2B5EF4-FFF2-40B4-BE49-F238E27FC236}">
              <a16:creationId xmlns:a16="http://schemas.microsoft.com/office/drawing/2014/main" id="{00000000-0008-0000-0000-00002BD7AB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504825</xdr:colOff>
      <xdr:row>27</xdr:row>
      <xdr:rowOff>0</xdr:rowOff>
    </xdr:from>
    <xdr:ext cx="4229100" cy="5181600"/>
    <xdr:graphicFrame macro="">
      <xdr:nvGraphicFramePr>
        <xdr:cNvPr id="2043891010" name="Chart 2" title="Diagramm">
          <a:extLst>
            <a:ext uri="{FF2B5EF4-FFF2-40B4-BE49-F238E27FC236}">
              <a16:creationId xmlns:a16="http://schemas.microsoft.com/office/drawing/2014/main" id="{00000000-0008-0000-0000-0000424DD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A4" workbookViewId="0">
      <selection activeCell="C7" sqref="C7"/>
    </sheetView>
  </sheetViews>
  <sheetFormatPr baseColWidth="10" defaultColWidth="12.625" defaultRowHeight="15" customHeight="1" x14ac:dyDescent="0.2"/>
  <cols>
    <col min="1" max="1" width="27" customWidth="1"/>
    <col min="2" max="2" width="5.125" customWidth="1"/>
    <col min="3" max="4" width="8" customWidth="1"/>
    <col min="5" max="5" width="1.75" customWidth="1"/>
    <col min="6" max="6" width="27" customWidth="1"/>
    <col min="7" max="7" width="8.75" customWidth="1"/>
    <col min="8" max="8" width="9.25" customWidth="1"/>
    <col min="9" max="9" width="9.125" customWidth="1"/>
    <col min="10" max="13" width="8.25" customWidth="1"/>
    <col min="14" max="14" width="8" customWidth="1"/>
    <col min="15" max="26" width="8.25" customWidth="1"/>
  </cols>
  <sheetData>
    <row r="1" spans="1:18" ht="31.5" x14ac:dyDescent="0.5">
      <c r="A1" s="57" t="s">
        <v>0</v>
      </c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  <c r="O1" s="2"/>
      <c r="P1" s="2"/>
      <c r="Q1" s="2"/>
      <c r="R1" s="2"/>
    </row>
    <row r="2" spans="1:18" ht="38.25" customHeight="1" x14ac:dyDescent="0.4">
      <c r="A2" s="3"/>
      <c r="B2" s="4"/>
      <c r="C2" s="4"/>
      <c r="D2" s="3"/>
      <c r="E2" s="3"/>
      <c r="F2" s="3"/>
      <c r="G2" s="3"/>
      <c r="H2" s="3"/>
      <c r="I2" s="3"/>
      <c r="J2" s="3"/>
      <c r="K2" s="5"/>
      <c r="L2" s="3"/>
      <c r="M2" s="3"/>
      <c r="N2" s="2"/>
      <c r="O2" s="2"/>
      <c r="P2" s="2"/>
      <c r="Q2" s="2"/>
      <c r="R2" s="2"/>
    </row>
    <row r="3" spans="1:18" ht="27.75" customHeight="1" x14ac:dyDescent="0.25">
      <c r="A3" s="58" t="s">
        <v>1</v>
      </c>
      <c r="B3" s="54"/>
      <c r="C3" s="54"/>
      <c r="D3" s="54"/>
      <c r="E3" s="54"/>
      <c r="F3" s="54"/>
      <c r="G3" s="56" t="s">
        <v>2</v>
      </c>
      <c r="H3" s="54"/>
      <c r="I3" s="54"/>
      <c r="J3" s="2"/>
      <c r="K3" s="7"/>
      <c r="L3" s="2"/>
      <c r="M3" s="2"/>
      <c r="N3" s="2"/>
      <c r="O3" s="2"/>
      <c r="P3" s="2"/>
      <c r="Q3" s="2"/>
      <c r="R3" s="2"/>
    </row>
    <row r="4" spans="1:18" ht="45.75" customHeight="1" x14ac:dyDescent="0.2">
      <c r="A4" s="54"/>
      <c r="B4" s="54"/>
      <c r="C4" s="54"/>
      <c r="D4" s="54"/>
      <c r="E4" s="54"/>
      <c r="F4" s="54"/>
      <c r="G4" s="55" t="s">
        <v>3</v>
      </c>
      <c r="H4" s="54"/>
      <c r="I4" s="54"/>
      <c r="J4" s="2"/>
      <c r="K4" s="2"/>
      <c r="L4" s="2"/>
      <c r="M4" s="2"/>
      <c r="N4" s="2"/>
      <c r="O4" s="2"/>
      <c r="P4" s="2"/>
      <c r="Q4" s="2"/>
      <c r="R4" s="2"/>
    </row>
    <row r="5" spans="1:18" ht="41.25" customHeight="1" x14ac:dyDescent="0.2">
      <c r="A5" s="59" t="s">
        <v>4</v>
      </c>
      <c r="B5" s="60"/>
      <c r="C5" s="61"/>
      <c r="D5" s="6"/>
      <c r="E5" s="6"/>
      <c r="F5" s="66"/>
      <c r="G5" s="62" t="s">
        <v>5</v>
      </c>
      <c r="H5" s="54"/>
      <c r="I5" s="54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B6" s="8"/>
      <c r="C6" s="8"/>
      <c r="J6" s="2"/>
      <c r="K6" s="2"/>
      <c r="L6" s="2"/>
      <c r="M6" s="2"/>
      <c r="N6" s="2"/>
      <c r="O6" s="2"/>
      <c r="P6" s="2"/>
      <c r="Q6" s="2"/>
      <c r="R6" s="2"/>
    </row>
    <row r="7" spans="1:18" ht="15.75" x14ac:dyDescent="0.25">
      <c r="A7" s="10" t="s">
        <v>6</v>
      </c>
      <c r="B7" s="8"/>
      <c r="C7" s="8"/>
      <c r="F7" s="10" t="s">
        <v>7</v>
      </c>
      <c r="G7" s="11"/>
      <c r="J7" s="2"/>
      <c r="K7" s="2"/>
      <c r="L7" s="2"/>
      <c r="M7" s="2"/>
      <c r="N7" s="2"/>
      <c r="O7" s="2"/>
      <c r="P7" s="2"/>
      <c r="Q7" s="2"/>
      <c r="R7" s="2"/>
    </row>
    <row r="8" spans="1:18" ht="15" customHeight="1" x14ac:dyDescent="0.25">
      <c r="A8" s="12" t="s">
        <v>8</v>
      </c>
      <c r="B8" s="13" t="s">
        <v>9</v>
      </c>
      <c r="C8" s="65">
        <v>35</v>
      </c>
      <c r="D8" s="14" t="s">
        <v>10</v>
      </c>
      <c r="F8" s="15" t="s">
        <v>11</v>
      </c>
      <c r="G8" s="16" t="s">
        <v>12</v>
      </c>
      <c r="H8" s="67">
        <v>35</v>
      </c>
      <c r="I8" s="17" t="s">
        <v>13</v>
      </c>
      <c r="J8" s="2"/>
      <c r="L8" s="18"/>
      <c r="N8" s="18"/>
      <c r="O8" s="2"/>
      <c r="P8" s="2"/>
      <c r="Q8" s="2"/>
      <c r="R8" s="2"/>
    </row>
    <row r="9" spans="1:18" x14ac:dyDescent="0.25">
      <c r="B9" s="9"/>
      <c r="C9" s="9"/>
      <c r="F9" s="19" t="s">
        <v>14</v>
      </c>
      <c r="G9" s="11" t="s">
        <v>15</v>
      </c>
      <c r="H9" s="67">
        <v>5000</v>
      </c>
      <c r="I9" s="20" t="s">
        <v>13</v>
      </c>
      <c r="J9" s="2"/>
      <c r="K9" s="2"/>
      <c r="L9" s="18"/>
      <c r="M9" s="18"/>
      <c r="N9" s="18"/>
      <c r="O9" s="2"/>
      <c r="P9" s="2"/>
      <c r="Q9" s="2"/>
      <c r="R9" s="2"/>
    </row>
    <row r="10" spans="1:18" x14ac:dyDescent="0.25">
      <c r="A10" s="15" t="s">
        <v>16</v>
      </c>
      <c r="B10" s="21" t="s">
        <v>17</v>
      </c>
      <c r="C10" s="67">
        <v>22500</v>
      </c>
      <c r="D10" s="17" t="s">
        <v>13</v>
      </c>
      <c r="F10" s="22" t="s">
        <v>18</v>
      </c>
      <c r="G10" s="23" t="s">
        <v>19</v>
      </c>
      <c r="H10" s="68">
        <v>0</v>
      </c>
      <c r="I10" s="24" t="s">
        <v>20</v>
      </c>
      <c r="J10" s="2"/>
      <c r="K10" s="7"/>
      <c r="L10" s="7"/>
      <c r="M10" s="7"/>
      <c r="N10" s="7"/>
      <c r="O10" s="2"/>
      <c r="P10" s="2"/>
      <c r="Q10" s="2"/>
      <c r="R10" s="2"/>
    </row>
    <row r="11" spans="1:18" ht="14.25" customHeight="1" x14ac:dyDescent="0.25">
      <c r="A11" s="19" t="s">
        <v>21</v>
      </c>
      <c r="B11" s="9" t="s">
        <v>22</v>
      </c>
      <c r="C11" s="65">
        <v>23</v>
      </c>
      <c r="D11" s="20" t="s">
        <v>23</v>
      </c>
      <c r="G11" s="25"/>
      <c r="H11" s="25"/>
      <c r="I11" s="26"/>
      <c r="J11" s="2"/>
      <c r="K11" s="7"/>
      <c r="L11" s="7"/>
      <c r="M11" s="7"/>
      <c r="N11" s="7"/>
      <c r="O11" s="2"/>
      <c r="P11" s="2"/>
      <c r="Q11" s="2"/>
      <c r="R11" s="2"/>
    </row>
    <row r="12" spans="1:18" ht="15" customHeight="1" x14ac:dyDescent="0.25">
      <c r="A12" s="19" t="s">
        <v>24</v>
      </c>
      <c r="B12" s="9" t="s">
        <v>25</v>
      </c>
      <c r="C12" s="65">
        <v>130</v>
      </c>
      <c r="D12" s="20" t="s">
        <v>26</v>
      </c>
      <c r="F12" s="10" t="s">
        <v>27</v>
      </c>
      <c r="J12" s="2"/>
      <c r="K12" s="2"/>
      <c r="L12" s="7"/>
      <c r="M12" s="7"/>
      <c r="N12" s="7"/>
      <c r="O12" s="2"/>
      <c r="P12" s="2"/>
      <c r="Q12" s="2"/>
      <c r="R12" s="2"/>
    </row>
    <row r="13" spans="1:18" x14ac:dyDescent="0.25">
      <c r="A13" s="22" t="s">
        <v>28</v>
      </c>
      <c r="B13" s="27" t="s">
        <v>29</v>
      </c>
      <c r="C13" s="65">
        <v>1</v>
      </c>
      <c r="D13" s="24" t="s">
        <v>30</v>
      </c>
      <c r="F13" s="28" t="s">
        <v>31</v>
      </c>
      <c r="G13" s="29" t="s">
        <v>32</v>
      </c>
      <c r="H13" s="67">
        <v>15</v>
      </c>
      <c r="I13" s="14" t="s">
        <v>33</v>
      </c>
      <c r="J13" s="2"/>
      <c r="K13" s="30"/>
      <c r="L13" s="7"/>
      <c r="M13" s="7"/>
      <c r="N13" s="7"/>
      <c r="O13" s="2"/>
      <c r="P13" s="2"/>
      <c r="Q13" s="2"/>
      <c r="R13" s="2"/>
    </row>
    <row r="14" spans="1:18" x14ac:dyDescent="0.25">
      <c r="A14" s="31"/>
      <c r="B14" s="32"/>
      <c r="C14" s="32"/>
      <c r="D14" s="31"/>
      <c r="E14" s="31"/>
      <c r="F14" s="31"/>
      <c r="G14" s="33"/>
      <c r="H14" s="34"/>
      <c r="I14" s="31"/>
      <c r="J14" s="2"/>
      <c r="K14" s="2"/>
      <c r="L14" s="7"/>
      <c r="M14" s="7"/>
      <c r="N14" s="7"/>
      <c r="O14" s="2"/>
      <c r="P14" s="2"/>
      <c r="Q14" s="2"/>
      <c r="R14" s="2"/>
    </row>
    <row r="15" spans="1:18" x14ac:dyDescent="0.25">
      <c r="B15" s="9"/>
      <c r="C15" s="9"/>
      <c r="G15" s="11"/>
      <c r="H15" s="11"/>
      <c r="J15" s="2"/>
      <c r="K15" s="2"/>
      <c r="L15" s="7"/>
      <c r="M15" s="7"/>
      <c r="N15" s="7"/>
      <c r="O15" s="2"/>
      <c r="P15" s="2"/>
      <c r="Q15" s="2"/>
      <c r="R15" s="2"/>
    </row>
    <row r="16" spans="1:18" ht="15.75" x14ac:dyDescent="0.25">
      <c r="A16" s="10" t="s">
        <v>34</v>
      </c>
      <c r="B16" s="9"/>
      <c r="C16" s="9"/>
      <c r="F16" s="10" t="s">
        <v>35</v>
      </c>
      <c r="G16" s="35"/>
      <c r="H16" s="36">
        <v>5</v>
      </c>
      <c r="I16" s="37">
        <f>ROUNDUP(C10/H16,0)</f>
        <v>4500</v>
      </c>
      <c r="J16" s="2"/>
      <c r="K16" s="7"/>
      <c r="L16" s="7"/>
      <c r="M16" s="7"/>
      <c r="N16" s="7"/>
      <c r="O16" s="2"/>
      <c r="P16" s="2"/>
      <c r="Q16" s="2"/>
      <c r="R16" s="2"/>
    </row>
    <row r="17" spans="1:26" x14ac:dyDescent="0.25">
      <c r="A17" s="15" t="s">
        <v>8</v>
      </c>
      <c r="B17" s="21" t="s">
        <v>9</v>
      </c>
      <c r="C17" s="38">
        <f>C8</f>
        <v>35</v>
      </c>
      <c r="D17" s="39" t="s">
        <v>10</v>
      </c>
      <c r="F17" s="15" t="s">
        <v>36</v>
      </c>
      <c r="G17" s="21" t="s">
        <v>37</v>
      </c>
      <c r="H17" s="69">
        <v>2</v>
      </c>
      <c r="I17" s="39" t="s">
        <v>20</v>
      </c>
      <c r="J17" s="40">
        <f>IF(I16&lt;H8,ROUNDUP(C10/H8,0),
IF(I16&gt;H9,ROUNDUP(C10/H9,0),ROUNDUP(C10/C12/(C10/10000),0)))</f>
        <v>77</v>
      </c>
      <c r="K17" s="2"/>
      <c r="L17" s="2"/>
      <c r="M17" s="2"/>
      <c r="N17" s="2"/>
      <c r="O17" s="2"/>
      <c r="P17" s="2"/>
      <c r="Q17" s="2"/>
      <c r="R17" s="2"/>
    </row>
    <row r="18" spans="1:26" x14ac:dyDescent="0.25">
      <c r="A18" s="19" t="s">
        <v>38</v>
      </c>
      <c r="B18" s="9" t="s">
        <v>39</v>
      </c>
      <c r="C18" s="41">
        <f>IF(ROUNDUP(C10/C8,0)&lt;H8,"Zu klein!",
IF(ROUNDUP(C10/C8,0)&gt;H9,"Zu groß!",
ROUNDUP((C10*C13*((C11-1)+C8))/(C12*C8)+H10,0)))</f>
        <v>282</v>
      </c>
      <c r="D18" s="42" t="s">
        <v>20</v>
      </c>
      <c r="F18" s="15" t="s">
        <v>8</v>
      </c>
      <c r="G18" s="21" t="s">
        <v>9</v>
      </c>
      <c r="H18" s="38">
        <f>ROUNDUP(C10/(H17*C12),0)</f>
        <v>87</v>
      </c>
      <c r="I18" s="39" t="s">
        <v>10</v>
      </c>
      <c r="J18" s="2"/>
      <c r="K18" s="2"/>
      <c r="L18" s="2"/>
      <c r="M18" s="2"/>
      <c r="N18" s="2"/>
      <c r="O18" s="2"/>
      <c r="P18" s="2"/>
      <c r="Q18" s="2"/>
      <c r="R18" s="2"/>
    </row>
    <row r="19" spans="1:26" x14ac:dyDescent="0.25">
      <c r="A19" s="19" t="s">
        <v>40</v>
      </c>
      <c r="B19" s="9" t="s">
        <v>39</v>
      </c>
      <c r="C19" s="41">
        <f>IFERROR(ROUNDUP(C18/5,0),"")</f>
        <v>57</v>
      </c>
      <c r="D19" s="42" t="s">
        <v>41</v>
      </c>
      <c r="F19" s="19" t="s">
        <v>38</v>
      </c>
      <c r="G19" s="9" t="s">
        <v>39</v>
      </c>
      <c r="H19" s="41">
        <f>VLOOKUP(H18+10,'Berechung '!A1:D924,3,TRUE)</f>
        <v>213</v>
      </c>
      <c r="I19" s="42" t="s">
        <v>20</v>
      </c>
      <c r="J19" s="2"/>
      <c r="K19" s="2"/>
      <c r="L19" s="2"/>
      <c r="M19" s="2"/>
      <c r="N19" s="2"/>
      <c r="O19" s="2"/>
      <c r="P19" s="2"/>
      <c r="Q19" s="2"/>
      <c r="R19" s="2"/>
    </row>
    <row r="20" spans="1:26" x14ac:dyDescent="0.25">
      <c r="A20" s="19" t="s">
        <v>42</v>
      </c>
      <c r="B20" s="9" t="s">
        <v>43</v>
      </c>
      <c r="C20" s="43">
        <f>ROUNDUP(C10/C8,0)</f>
        <v>643</v>
      </c>
      <c r="D20" s="42" t="s">
        <v>13</v>
      </c>
      <c r="F20" s="19" t="s">
        <v>40</v>
      </c>
      <c r="G20" s="9" t="s">
        <v>39</v>
      </c>
      <c r="H20" s="41">
        <f>IFERROR(ROUNDUP(H19/5,0),"")</f>
        <v>43</v>
      </c>
      <c r="I20" s="42" t="s">
        <v>41</v>
      </c>
      <c r="J20" s="2"/>
      <c r="K20" s="2"/>
      <c r="L20" s="2"/>
      <c r="M20" s="2"/>
      <c r="N20" s="2"/>
      <c r="O20" s="2"/>
      <c r="P20" s="2"/>
      <c r="Q20" s="2"/>
      <c r="R20" s="2"/>
    </row>
    <row r="21" spans="1:26" x14ac:dyDescent="0.25">
      <c r="A21" s="22" t="s">
        <v>44</v>
      </c>
      <c r="B21" s="23" t="s">
        <v>45</v>
      </c>
      <c r="C21" s="44">
        <f>H13/20*C10</f>
        <v>16875</v>
      </c>
      <c r="D21" s="45" t="s">
        <v>46</v>
      </c>
      <c r="E21" s="2"/>
      <c r="F21" s="22" t="s">
        <v>42</v>
      </c>
      <c r="G21" s="27" t="s">
        <v>43</v>
      </c>
      <c r="H21" s="46">
        <f>ROUNDUP(C10/H18,0)</f>
        <v>259</v>
      </c>
      <c r="I21" s="45" t="s">
        <v>13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B22" s="9"/>
      <c r="C22" s="9"/>
      <c r="F22" s="4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6" ht="15.75" customHeight="1" x14ac:dyDescent="0.25">
      <c r="A23" s="10" t="s">
        <v>47</v>
      </c>
      <c r="B23" s="9"/>
      <c r="C23" s="9"/>
      <c r="F23" s="10" t="s">
        <v>27</v>
      </c>
      <c r="G23" s="11"/>
      <c r="H23" s="11"/>
      <c r="J23" s="2"/>
      <c r="K23" s="2"/>
      <c r="L23" s="2"/>
      <c r="M23" s="2"/>
      <c r="N23" s="2"/>
      <c r="O23" s="2"/>
      <c r="P23" s="2"/>
      <c r="Q23" s="2"/>
      <c r="R23" s="2"/>
    </row>
    <row r="24" spans="1:26" ht="15.75" customHeight="1" x14ac:dyDescent="0.25">
      <c r="A24" s="15" t="s">
        <v>38</v>
      </c>
      <c r="B24" s="21" t="s">
        <v>39</v>
      </c>
      <c r="C24" s="38">
        <f t="shared" ref="C24:C25" si="0">IFERROR(C18-H19,"")</f>
        <v>69</v>
      </c>
      <c r="D24" s="39" t="s">
        <v>20</v>
      </c>
      <c r="F24" s="63" t="s">
        <v>48</v>
      </c>
      <c r="G24" s="21" t="s">
        <v>32</v>
      </c>
      <c r="H24" s="48">
        <f>C24*C21</f>
        <v>1164375</v>
      </c>
      <c r="I24" s="49" t="s">
        <v>46</v>
      </c>
      <c r="J24" s="2"/>
      <c r="K24" s="2"/>
      <c r="L24" s="2"/>
      <c r="M24" s="2"/>
      <c r="N24" s="2"/>
      <c r="O24" s="2"/>
      <c r="P24" s="2"/>
      <c r="Q24" s="2"/>
      <c r="R24" s="2"/>
    </row>
    <row r="25" spans="1:26" ht="15.75" customHeight="1" x14ac:dyDescent="0.25">
      <c r="A25" s="19" t="s">
        <v>40</v>
      </c>
      <c r="B25" s="9" t="s">
        <v>39</v>
      </c>
      <c r="C25" s="41">
        <f t="shared" si="0"/>
        <v>14</v>
      </c>
      <c r="D25" s="42" t="s">
        <v>41</v>
      </c>
      <c r="F25" s="64"/>
      <c r="G25" s="23"/>
      <c r="H25" s="50"/>
      <c r="I25" s="24"/>
      <c r="J25" s="2"/>
      <c r="K25" s="2"/>
      <c r="L25" s="2"/>
      <c r="M25" s="2"/>
      <c r="N25" s="2"/>
      <c r="O25" s="2"/>
      <c r="P25" s="2"/>
      <c r="Q25" s="2"/>
      <c r="R25" s="2"/>
    </row>
    <row r="26" spans="1:26" ht="15.75" customHeight="1" x14ac:dyDescent="0.25">
      <c r="A26" s="22" t="s">
        <v>49</v>
      </c>
      <c r="B26" s="27" t="s">
        <v>39</v>
      </c>
      <c r="C26" s="46">
        <f>C25/4</f>
        <v>3.5</v>
      </c>
      <c r="D26" s="45" t="s">
        <v>50</v>
      </c>
      <c r="J26" s="2"/>
      <c r="K26" s="2"/>
      <c r="L26" s="2"/>
      <c r="M26" s="2"/>
      <c r="N26" s="2"/>
      <c r="O26" s="2"/>
      <c r="P26" s="2"/>
      <c r="Q26" s="2"/>
      <c r="R26" s="2"/>
    </row>
    <row r="27" spans="1:26" ht="15.75" customHeight="1" x14ac:dyDescent="0.2">
      <c r="B27" s="8"/>
      <c r="C27" s="8"/>
      <c r="J27" s="2"/>
      <c r="K27" s="2"/>
      <c r="L27" s="2"/>
      <c r="M27" s="2"/>
      <c r="N27" s="2"/>
      <c r="O27" s="2"/>
      <c r="P27" s="2"/>
      <c r="Q27" s="2"/>
      <c r="R27" s="2"/>
    </row>
    <row r="28" spans="1:26" ht="15.75" customHeight="1" x14ac:dyDescent="0.2">
      <c r="B28" s="8"/>
      <c r="C28" s="8"/>
      <c r="J28" s="2"/>
      <c r="K28" s="2"/>
      <c r="L28" s="2"/>
      <c r="M28" s="2"/>
      <c r="N28" s="2"/>
      <c r="O28" s="2"/>
      <c r="P28" s="2"/>
      <c r="Q28" s="2"/>
      <c r="R28" s="2"/>
    </row>
    <row r="29" spans="1:26" ht="14.25" customHeight="1" x14ac:dyDescent="0.2">
      <c r="B29" s="8"/>
      <c r="C29" s="51"/>
      <c r="J29" s="2"/>
      <c r="K29" s="2"/>
      <c r="L29" s="2"/>
      <c r="M29" s="2"/>
      <c r="N29" s="2"/>
      <c r="O29" s="2"/>
      <c r="P29" s="2"/>
      <c r="Q29" s="2"/>
      <c r="R29" s="2"/>
    </row>
    <row r="30" spans="1:26" ht="15.75" customHeight="1" x14ac:dyDescent="0.2">
      <c r="B30" s="8"/>
      <c r="C30" s="8"/>
      <c r="J30" s="2"/>
      <c r="K30" s="2"/>
      <c r="L30" s="2"/>
      <c r="M30" s="2"/>
      <c r="N30" s="2"/>
      <c r="O30" s="2"/>
      <c r="P30" s="2"/>
      <c r="Q30" s="2"/>
      <c r="R30" s="2"/>
    </row>
    <row r="31" spans="1:26" ht="15.75" customHeight="1" x14ac:dyDescent="0.25">
      <c r="A31" s="52" t="s">
        <v>51</v>
      </c>
      <c r="B31" s="8"/>
      <c r="C31" s="8"/>
      <c r="J31" s="2"/>
      <c r="K31" s="2"/>
      <c r="L31" s="2"/>
      <c r="M31" s="2"/>
      <c r="N31" s="2"/>
      <c r="O31" s="2"/>
      <c r="P31" s="2"/>
      <c r="Q31" s="2"/>
      <c r="R31" s="2"/>
    </row>
    <row r="32" spans="1:26" ht="15.75" customHeight="1" x14ac:dyDescent="0.2">
      <c r="B32" s="8"/>
      <c r="C32" s="8"/>
      <c r="J32" s="2"/>
      <c r="K32" s="2"/>
      <c r="L32" s="2"/>
      <c r="M32" s="2"/>
      <c r="N32" s="2"/>
      <c r="O32" s="2"/>
      <c r="P32" s="2"/>
      <c r="Q32" s="2"/>
      <c r="R32" s="2"/>
    </row>
    <row r="33" spans="2:18" ht="15.75" customHeight="1" x14ac:dyDescent="0.2">
      <c r="B33" s="8"/>
      <c r="C33" s="8"/>
      <c r="J33" s="2"/>
      <c r="K33" s="2"/>
      <c r="L33" s="2"/>
      <c r="M33" s="2"/>
      <c r="N33" s="2"/>
      <c r="O33" s="2"/>
      <c r="P33" s="2"/>
      <c r="Q33" s="2"/>
      <c r="R33" s="2"/>
    </row>
    <row r="34" spans="2:18" ht="15.75" customHeight="1" x14ac:dyDescent="0.2">
      <c r="B34" s="8"/>
      <c r="C34" s="8"/>
      <c r="J34" s="2"/>
      <c r="K34" s="2"/>
      <c r="L34" s="2"/>
      <c r="M34" s="2"/>
      <c r="N34" s="2"/>
      <c r="O34" s="2"/>
      <c r="P34" s="2"/>
      <c r="Q34" s="2"/>
      <c r="R34" s="2"/>
    </row>
    <row r="35" spans="2:18" ht="15.75" customHeight="1" x14ac:dyDescent="0.2">
      <c r="B35" s="8"/>
      <c r="C35" s="8"/>
      <c r="J35" s="2"/>
      <c r="K35" s="2"/>
      <c r="L35" s="2"/>
      <c r="M35" s="2"/>
      <c r="N35" s="2"/>
      <c r="O35" s="2"/>
      <c r="P35" s="2"/>
      <c r="Q35" s="2"/>
      <c r="R35" s="2"/>
    </row>
    <row r="36" spans="2:18" ht="15.75" customHeight="1" x14ac:dyDescent="0.2">
      <c r="B36" s="8"/>
      <c r="C36" s="8"/>
      <c r="J36" s="2"/>
      <c r="K36" s="2"/>
      <c r="L36" s="2"/>
      <c r="M36" s="2"/>
      <c r="N36" s="2"/>
      <c r="O36" s="2"/>
      <c r="P36" s="2"/>
      <c r="Q36" s="2"/>
      <c r="R36" s="2"/>
    </row>
    <row r="37" spans="2:18" ht="15.75" customHeight="1" x14ac:dyDescent="0.2">
      <c r="B37" s="8"/>
      <c r="C37" s="8"/>
      <c r="J37" s="2"/>
      <c r="K37" s="2"/>
      <c r="L37" s="2"/>
      <c r="M37" s="2"/>
      <c r="N37" s="2"/>
      <c r="O37" s="2"/>
      <c r="P37" s="2"/>
      <c r="Q37" s="2"/>
      <c r="R37" s="2"/>
    </row>
    <row r="38" spans="2:18" ht="15.75" customHeight="1" x14ac:dyDescent="0.2">
      <c r="B38" s="8"/>
      <c r="C38" s="8"/>
      <c r="J38" s="2"/>
      <c r="K38" s="2"/>
      <c r="L38" s="2"/>
      <c r="M38" s="2"/>
      <c r="N38" s="2"/>
      <c r="O38" s="2"/>
      <c r="P38" s="2"/>
      <c r="Q38" s="2"/>
      <c r="R38" s="2"/>
    </row>
    <row r="39" spans="2:18" ht="15.75" customHeight="1" x14ac:dyDescent="0.2">
      <c r="B39" s="8"/>
      <c r="C39" s="8"/>
      <c r="J39" s="2"/>
      <c r="K39" s="2"/>
      <c r="L39" s="2"/>
      <c r="M39" s="2"/>
      <c r="N39" s="2"/>
      <c r="O39" s="2"/>
      <c r="P39" s="2"/>
      <c r="Q39" s="2"/>
      <c r="R39" s="2"/>
    </row>
    <row r="40" spans="2:18" ht="15.75" customHeight="1" x14ac:dyDescent="0.2">
      <c r="B40" s="8"/>
      <c r="C40" s="8"/>
      <c r="J40" s="2"/>
      <c r="K40" s="2"/>
      <c r="L40" s="2"/>
      <c r="M40" s="2"/>
      <c r="N40" s="2"/>
      <c r="O40" s="2"/>
      <c r="P40" s="2"/>
      <c r="Q40" s="2"/>
      <c r="R40" s="2"/>
    </row>
    <row r="41" spans="2:18" ht="15.75" customHeight="1" x14ac:dyDescent="0.2">
      <c r="B41" s="8"/>
      <c r="C41" s="8"/>
      <c r="J41" s="2"/>
      <c r="K41" s="2"/>
      <c r="L41" s="2"/>
      <c r="M41" s="2"/>
      <c r="N41" s="2"/>
      <c r="O41" s="2"/>
      <c r="P41" s="2"/>
      <c r="Q41" s="2"/>
      <c r="R41" s="2"/>
    </row>
    <row r="42" spans="2:18" ht="15.75" customHeight="1" x14ac:dyDescent="0.2">
      <c r="B42" s="8"/>
      <c r="C42" s="8"/>
      <c r="J42" s="2"/>
      <c r="K42" s="2"/>
      <c r="L42" s="2"/>
      <c r="M42" s="2"/>
      <c r="N42" s="2"/>
      <c r="O42" s="2"/>
      <c r="P42" s="2"/>
      <c r="Q42" s="2"/>
      <c r="R42" s="2"/>
    </row>
    <row r="43" spans="2:18" ht="15.75" customHeight="1" x14ac:dyDescent="0.2">
      <c r="B43" s="8"/>
      <c r="C43" s="8"/>
      <c r="J43" s="2"/>
      <c r="K43" s="2"/>
      <c r="L43" s="2"/>
      <c r="M43" s="2"/>
      <c r="N43" s="2"/>
      <c r="O43" s="2"/>
      <c r="P43" s="2"/>
      <c r="Q43" s="2"/>
      <c r="R43" s="2"/>
    </row>
    <row r="44" spans="2:18" ht="15.75" customHeight="1" x14ac:dyDescent="0.2">
      <c r="B44" s="8"/>
      <c r="C44" s="8"/>
      <c r="J44" s="2"/>
      <c r="K44" s="2"/>
      <c r="L44" s="2"/>
      <c r="M44" s="2"/>
      <c r="N44" s="2"/>
      <c r="O44" s="2"/>
      <c r="P44" s="2"/>
      <c r="Q44" s="2"/>
      <c r="R44" s="2"/>
    </row>
    <row r="45" spans="2:18" ht="15.75" customHeight="1" x14ac:dyDescent="0.2">
      <c r="B45" s="8"/>
      <c r="C45" s="8"/>
      <c r="J45" s="2"/>
      <c r="K45" s="2"/>
      <c r="L45" s="2"/>
      <c r="M45" s="2"/>
      <c r="N45" s="2"/>
      <c r="O45" s="2"/>
      <c r="P45" s="2"/>
      <c r="Q45" s="2"/>
      <c r="R45" s="2"/>
    </row>
    <row r="46" spans="2:18" ht="15.75" customHeight="1" x14ac:dyDescent="0.2">
      <c r="B46" s="8"/>
      <c r="C46" s="8"/>
      <c r="J46" s="2"/>
      <c r="K46" s="2"/>
      <c r="L46" s="2"/>
      <c r="M46" s="2"/>
      <c r="N46" s="2"/>
      <c r="O46" s="2"/>
      <c r="P46" s="2"/>
      <c r="Q46" s="2"/>
      <c r="R46" s="2"/>
    </row>
    <row r="47" spans="2:18" ht="15.75" customHeight="1" x14ac:dyDescent="0.2">
      <c r="B47" s="8"/>
      <c r="C47" s="8"/>
      <c r="J47" s="2"/>
      <c r="K47" s="2"/>
      <c r="L47" s="2"/>
      <c r="M47" s="2"/>
      <c r="N47" s="2"/>
      <c r="O47" s="2"/>
      <c r="P47" s="2"/>
      <c r="Q47" s="2"/>
      <c r="R47" s="2"/>
    </row>
    <row r="48" spans="2:18" ht="15.75" customHeight="1" x14ac:dyDescent="0.2">
      <c r="B48" s="8"/>
      <c r="C48" s="8"/>
      <c r="J48" s="2"/>
      <c r="K48" s="2"/>
      <c r="L48" s="2"/>
      <c r="M48" s="2"/>
      <c r="N48" s="2"/>
      <c r="O48" s="2"/>
      <c r="P48" s="2"/>
      <c r="Q48" s="2"/>
      <c r="R48" s="2"/>
    </row>
    <row r="49" spans="2:18" ht="15.75" customHeight="1" x14ac:dyDescent="0.2">
      <c r="B49" s="8"/>
      <c r="C49" s="8"/>
      <c r="J49" s="2"/>
      <c r="K49" s="2"/>
      <c r="L49" s="2"/>
      <c r="M49" s="2"/>
      <c r="N49" s="2"/>
      <c r="O49" s="2"/>
      <c r="P49" s="2"/>
      <c r="Q49" s="2"/>
      <c r="R49" s="2"/>
    </row>
    <row r="50" spans="2:18" ht="15.75" customHeight="1" x14ac:dyDescent="0.2">
      <c r="B50" s="8"/>
      <c r="C50" s="8"/>
      <c r="J50" s="2"/>
      <c r="K50" s="2"/>
      <c r="L50" s="2"/>
      <c r="M50" s="2"/>
      <c r="N50" s="2"/>
      <c r="O50" s="2"/>
      <c r="P50" s="2"/>
      <c r="Q50" s="2"/>
      <c r="R50" s="2"/>
    </row>
    <row r="51" spans="2:18" ht="15.75" customHeight="1" x14ac:dyDescent="0.2">
      <c r="B51" s="8"/>
      <c r="C51" s="8"/>
      <c r="J51" s="2"/>
      <c r="K51" s="2"/>
      <c r="L51" s="2"/>
      <c r="M51" s="2"/>
      <c r="N51" s="2"/>
      <c r="O51" s="2"/>
      <c r="P51" s="2"/>
      <c r="Q51" s="2"/>
      <c r="R51" s="2"/>
    </row>
    <row r="52" spans="2:18" ht="15.75" customHeight="1" x14ac:dyDescent="0.2">
      <c r="B52" s="8"/>
      <c r="C52" s="8"/>
      <c r="J52" s="2"/>
      <c r="K52" s="2"/>
      <c r="L52" s="2"/>
      <c r="M52" s="2"/>
      <c r="N52" s="2"/>
      <c r="O52" s="2"/>
      <c r="P52" s="2"/>
      <c r="Q52" s="2"/>
      <c r="R52" s="2"/>
    </row>
    <row r="53" spans="2:18" ht="15.75" customHeight="1" x14ac:dyDescent="0.2">
      <c r="B53" s="8"/>
      <c r="C53" s="8"/>
      <c r="J53" s="2"/>
      <c r="K53" s="2"/>
      <c r="L53" s="2"/>
      <c r="M53" s="2"/>
      <c r="N53" s="2"/>
      <c r="O53" s="2"/>
      <c r="P53" s="2"/>
      <c r="Q53" s="2"/>
      <c r="R53" s="2"/>
    </row>
    <row r="54" spans="2:18" ht="15.75" customHeight="1" x14ac:dyDescent="0.2">
      <c r="B54" s="8"/>
      <c r="C54" s="8"/>
      <c r="J54" s="2"/>
      <c r="K54" s="2"/>
      <c r="L54" s="2"/>
      <c r="M54" s="2"/>
      <c r="N54" s="2"/>
      <c r="O54" s="2"/>
      <c r="P54" s="2"/>
      <c r="Q54" s="2"/>
      <c r="R54" s="2"/>
    </row>
    <row r="55" spans="2:18" ht="23.25" customHeight="1" x14ac:dyDescent="0.2">
      <c r="B55" s="8"/>
      <c r="C55" s="8"/>
      <c r="J55" s="2"/>
      <c r="K55" s="2"/>
      <c r="L55" s="2"/>
      <c r="M55" s="2"/>
      <c r="N55" s="2"/>
      <c r="O55" s="2"/>
      <c r="P55" s="2"/>
      <c r="Q55" s="2"/>
      <c r="R55" s="2"/>
    </row>
    <row r="56" spans="2:18" ht="18.75" customHeight="1" x14ac:dyDescent="0.2">
      <c r="B56" s="8"/>
      <c r="C56" s="8"/>
      <c r="J56" s="2"/>
      <c r="K56" s="2"/>
      <c r="L56" s="2"/>
      <c r="M56" s="2"/>
      <c r="N56" s="2"/>
      <c r="O56" s="2"/>
      <c r="P56" s="2"/>
      <c r="Q56" s="2"/>
      <c r="R56" s="2"/>
    </row>
    <row r="57" spans="2:18" ht="15.75" customHeight="1" x14ac:dyDescent="0.2">
      <c r="B57" s="8"/>
      <c r="C57" s="8"/>
      <c r="J57" s="2"/>
      <c r="K57" s="2"/>
      <c r="L57" s="2"/>
      <c r="M57" s="2"/>
      <c r="N57" s="2"/>
      <c r="O57" s="2"/>
      <c r="P57" s="2"/>
      <c r="Q57" s="2"/>
      <c r="R57" s="2"/>
    </row>
    <row r="58" spans="2:18" ht="15.75" customHeight="1" x14ac:dyDescent="0.2">
      <c r="B58" s="8"/>
      <c r="C58" s="8"/>
      <c r="J58" s="2"/>
      <c r="K58" s="2"/>
      <c r="L58" s="2"/>
      <c r="M58" s="2"/>
      <c r="N58" s="2"/>
      <c r="O58" s="2"/>
      <c r="P58" s="2"/>
      <c r="Q58" s="2"/>
      <c r="R58" s="2"/>
    </row>
    <row r="59" spans="2:18" ht="15.75" customHeight="1" x14ac:dyDescent="0.2">
      <c r="B59" s="8"/>
      <c r="C59" s="8"/>
      <c r="J59" s="2"/>
      <c r="K59" s="2"/>
      <c r="L59" s="2"/>
      <c r="M59" s="2"/>
      <c r="N59" s="2"/>
      <c r="O59" s="2"/>
      <c r="P59" s="2"/>
      <c r="Q59" s="2"/>
      <c r="R59" s="2"/>
    </row>
    <row r="60" spans="2:18" ht="15.75" customHeight="1" x14ac:dyDescent="0.2">
      <c r="B60" s="8"/>
      <c r="C60" s="8"/>
      <c r="J60" s="2"/>
      <c r="K60" s="2"/>
      <c r="L60" s="2"/>
      <c r="M60" s="2"/>
      <c r="N60" s="2"/>
      <c r="O60" s="2"/>
      <c r="P60" s="2"/>
      <c r="Q60" s="2"/>
      <c r="R60" s="2"/>
    </row>
    <row r="61" spans="2:18" ht="15.75" customHeight="1" x14ac:dyDescent="0.2">
      <c r="B61" s="8"/>
      <c r="C61" s="8"/>
      <c r="J61" s="2"/>
      <c r="K61" s="2"/>
      <c r="L61" s="2"/>
      <c r="M61" s="2"/>
      <c r="N61" s="2"/>
      <c r="O61" s="2"/>
      <c r="P61" s="2"/>
      <c r="Q61" s="2"/>
      <c r="R61" s="2"/>
    </row>
    <row r="62" spans="2:18" ht="15.75" customHeight="1" x14ac:dyDescent="0.2">
      <c r="B62" s="8"/>
      <c r="C62" s="8"/>
      <c r="J62" s="2"/>
      <c r="K62" s="2"/>
      <c r="L62" s="2"/>
      <c r="M62" s="2"/>
      <c r="N62" s="2"/>
      <c r="O62" s="2"/>
      <c r="P62" s="2"/>
      <c r="Q62" s="2"/>
      <c r="R62" s="2"/>
    </row>
    <row r="63" spans="2:18" ht="15.75" customHeight="1" x14ac:dyDescent="0.25">
      <c r="B63" s="8"/>
      <c r="C63" s="8"/>
      <c r="G63" s="53"/>
      <c r="H63" s="54"/>
      <c r="I63" s="54"/>
      <c r="J63" s="2"/>
      <c r="K63" s="2"/>
      <c r="L63" s="2"/>
      <c r="M63" s="2"/>
      <c r="N63" s="2"/>
      <c r="O63" s="2"/>
      <c r="P63" s="2"/>
      <c r="Q63" s="2"/>
      <c r="R63" s="2"/>
    </row>
    <row r="64" spans="2:18" ht="15.75" customHeight="1" x14ac:dyDescent="0.2">
      <c r="B64" s="8"/>
      <c r="C64" s="8"/>
      <c r="J64" s="2"/>
      <c r="K64" s="2"/>
      <c r="L64" s="2"/>
      <c r="M64" s="2"/>
      <c r="N64" s="2"/>
      <c r="O64" s="2"/>
      <c r="P64" s="2"/>
      <c r="Q64" s="2"/>
      <c r="R64" s="2"/>
    </row>
    <row r="65" spans="2:18" ht="15.75" customHeight="1" x14ac:dyDescent="0.2">
      <c r="B65" s="8"/>
      <c r="C65" s="8"/>
      <c r="J65" s="2"/>
      <c r="K65" s="2"/>
      <c r="L65" s="2"/>
      <c r="M65" s="2"/>
      <c r="N65" s="2"/>
      <c r="O65" s="2"/>
      <c r="P65" s="2"/>
      <c r="Q65" s="2"/>
      <c r="R65" s="2"/>
    </row>
    <row r="66" spans="2:18" ht="15.75" customHeight="1" x14ac:dyDescent="0.2">
      <c r="B66" s="8"/>
      <c r="C66" s="8"/>
      <c r="J66" s="2"/>
      <c r="K66" s="2"/>
      <c r="L66" s="2"/>
      <c r="M66" s="2"/>
      <c r="N66" s="2"/>
      <c r="O66" s="2"/>
      <c r="P66" s="2"/>
      <c r="Q66" s="2"/>
      <c r="R66" s="2"/>
    </row>
    <row r="67" spans="2:18" ht="15.75" customHeight="1" x14ac:dyDescent="0.2">
      <c r="B67" s="8"/>
      <c r="C67" s="8"/>
      <c r="J67" s="2"/>
      <c r="K67" s="2"/>
      <c r="L67" s="2"/>
      <c r="M67" s="2"/>
      <c r="N67" s="2"/>
      <c r="O67" s="2"/>
      <c r="P67" s="2"/>
      <c r="Q67" s="2"/>
      <c r="R67" s="2"/>
    </row>
    <row r="68" spans="2:18" ht="15.75" customHeight="1" x14ac:dyDescent="0.2">
      <c r="B68" s="8"/>
      <c r="C68" s="8"/>
      <c r="J68" s="2"/>
      <c r="K68" s="2"/>
      <c r="L68" s="2"/>
      <c r="M68" s="2"/>
      <c r="N68" s="2"/>
      <c r="O68" s="2"/>
      <c r="P68" s="2"/>
      <c r="Q68" s="2"/>
      <c r="R68" s="2"/>
    </row>
    <row r="69" spans="2:18" ht="15.75" customHeight="1" x14ac:dyDescent="0.2">
      <c r="B69" s="8"/>
      <c r="C69" s="8"/>
      <c r="J69" s="2"/>
      <c r="K69" s="2"/>
      <c r="L69" s="2"/>
      <c r="M69" s="2"/>
      <c r="N69" s="2"/>
      <c r="O69" s="2"/>
      <c r="P69" s="2"/>
      <c r="Q69" s="2"/>
      <c r="R69" s="2"/>
    </row>
    <row r="70" spans="2:18" ht="15.75" customHeight="1" x14ac:dyDescent="0.2">
      <c r="B70" s="8"/>
      <c r="C70" s="8"/>
      <c r="J70" s="2"/>
      <c r="K70" s="2"/>
      <c r="L70" s="2"/>
      <c r="M70" s="2"/>
      <c r="N70" s="2"/>
      <c r="O70" s="2"/>
      <c r="P70" s="2"/>
      <c r="Q70" s="2"/>
      <c r="R70" s="2"/>
    </row>
    <row r="71" spans="2:18" ht="15.75" customHeight="1" x14ac:dyDescent="0.2">
      <c r="B71" s="8"/>
      <c r="C71" s="8"/>
      <c r="J71" s="2"/>
      <c r="K71" s="2"/>
      <c r="L71" s="2"/>
      <c r="M71" s="2"/>
      <c r="N71" s="2"/>
      <c r="O71" s="2"/>
      <c r="P71" s="2"/>
      <c r="Q71" s="2"/>
      <c r="R71" s="2"/>
    </row>
    <row r="72" spans="2:18" ht="15.75" customHeight="1" x14ac:dyDescent="0.2">
      <c r="B72" s="8"/>
      <c r="C72" s="8"/>
      <c r="J72" s="2"/>
      <c r="K72" s="2"/>
      <c r="L72" s="2"/>
      <c r="M72" s="2"/>
      <c r="N72" s="2"/>
      <c r="O72" s="2"/>
      <c r="P72" s="2"/>
      <c r="Q72" s="2"/>
      <c r="R72" s="2"/>
    </row>
    <row r="73" spans="2:18" ht="15.75" customHeight="1" x14ac:dyDescent="0.2">
      <c r="B73" s="8"/>
      <c r="C73" s="8"/>
      <c r="J73" s="2"/>
      <c r="K73" s="2"/>
      <c r="L73" s="2"/>
      <c r="M73" s="2"/>
      <c r="N73" s="2"/>
      <c r="O73" s="2"/>
      <c r="P73" s="2"/>
      <c r="Q73" s="2"/>
      <c r="R73" s="2"/>
    </row>
    <row r="74" spans="2:18" ht="15.75" customHeight="1" x14ac:dyDescent="0.2">
      <c r="B74" s="8"/>
      <c r="C74" s="8"/>
      <c r="J74" s="2"/>
      <c r="K74" s="2"/>
      <c r="L74" s="2"/>
      <c r="M74" s="2"/>
      <c r="N74" s="2"/>
      <c r="O74" s="2"/>
      <c r="P74" s="2"/>
      <c r="Q74" s="2"/>
      <c r="R74" s="2"/>
    </row>
    <row r="75" spans="2:18" ht="15.75" customHeight="1" x14ac:dyDescent="0.2">
      <c r="B75" s="8"/>
      <c r="C75" s="8"/>
      <c r="J75" s="2"/>
      <c r="K75" s="2"/>
      <c r="L75" s="2"/>
      <c r="M75" s="2"/>
      <c r="N75" s="2"/>
      <c r="O75" s="2"/>
      <c r="P75" s="2"/>
      <c r="Q75" s="2"/>
      <c r="R75" s="2"/>
    </row>
    <row r="76" spans="2:18" ht="15.75" customHeight="1" x14ac:dyDescent="0.2">
      <c r="B76" s="8"/>
      <c r="C76" s="8"/>
      <c r="J76" s="2"/>
      <c r="K76" s="2"/>
      <c r="L76" s="2"/>
      <c r="M76" s="2"/>
      <c r="N76" s="2"/>
      <c r="O76" s="2"/>
      <c r="P76" s="2"/>
      <c r="Q76" s="2"/>
      <c r="R76" s="2"/>
    </row>
    <row r="77" spans="2:18" ht="15.75" customHeight="1" x14ac:dyDescent="0.2">
      <c r="B77" s="8"/>
      <c r="C77" s="8"/>
      <c r="J77" s="2"/>
      <c r="K77" s="2"/>
      <c r="L77" s="2"/>
      <c r="M77" s="2"/>
      <c r="N77" s="2"/>
      <c r="O77" s="2"/>
      <c r="P77" s="2"/>
      <c r="Q77" s="2"/>
      <c r="R77" s="2"/>
    </row>
    <row r="78" spans="2:18" ht="15.75" customHeight="1" x14ac:dyDescent="0.2">
      <c r="B78" s="8"/>
      <c r="C78" s="8"/>
      <c r="J78" s="2"/>
      <c r="K78" s="2"/>
      <c r="L78" s="2"/>
      <c r="M78" s="2"/>
      <c r="N78" s="2"/>
      <c r="O78" s="2"/>
      <c r="P78" s="2"/>
      <c r="Q78" s="2"/>
      <c r="R78" s="2"/>
    </row>
    <row r="79" spans="2:18" ht="15.75" customHeight="1" x14ac:dyDescent="0.2">
      <c r="B79" s="8"/>
      <c r="C79" s="8"/>
      <c r="J79" s="2"/>
      <c r="K79" s="2"/>
      <c r="L79" s="2"/>
      <c r="M79" s="2"/>
      <c r="N79" s="2"/>
      <c r="O79" s="2"/>
      <c r="P79" s="2"/>
      <c r="Q79" s="2"/>
      <c r="R79" s="2"/>
    </row>
    <row r="80" spans="2:18" ht="15.75" customHeight="1" x14ac:dyDescent="0.2">
      <c r="B80" s="8"/>
      <c r="C80" s="8"/>
      <c r="J80" s="2"/>
      <c r="K80" s="2"/>
      <c r="L80" s="2"/>
      <c r="M80" s="2"/>
      <c r="N80" s="2"/>
      <c r="O80" s="2"/>
      <c r="P80" s="2"/>
      <c r="Q80" s="2"/>
      <c r="R80" s="2"/>
    </row>
    <row r="81" spans="2:18" ht="15.75" customHeight="1" x14ac:dyDescent="0.2">
      <c r="B81" s="8"/>
      <c r="C81" s="8"/>
      <c r="J81" s="2"/>
      <c r="K81" s="2"/>
      <c r="L81" s="2"/>
      <c r="M81" s="2"/>
      <c r="N81" s="2"/>
      <c r="O81" s="2"/>
      <c r="P81" s="2"/>
      <c r="Q81" s="2"/>
      <c r="R81" s="2"/>
    </row>
    <row r="82" spans="2:18" ht="15.75" customHeight="1" x14ac:dyDescent="0.2">
      <c r="B82" s="8"/>
      <c r="C82" s="8"/>
      <c r="J82" s="2"/>
      <c r="K82" s="2"/>
      <c r="L82" s="2"/>
      <c r="M82" s="2"/>
      <c r="N82" s="2"/>
      <c r="O82" s="2"/>
      <c r="P82" s="2"/>
      <c r="Q82" s="2"/>
      <c r="R82" s="2"/>
    </row>
    <row r="83" spans="2:18" ht="15.75" customHeight="1" x14ac:dyDescent="0.2">
      <c r="B83" s="8"/>
      <c r="C83" s="8"/>
      <c r="J83" s="2"/>
      <c r="K83" s="2"/>
      <c r="L83" s="2"/>
      <c r="M83" s="2"/>
      <c r="N83" s="2"/>
      <c r="O83" s="2"/>
      <c r="P83" s="2"/>
      <c r="Q83" s="2"/>
      <c r="R83" s="2"/>
    </row>
    <row r="84" spans="2:18" ht="15.75" customHeight="1" x14ac:dyDescent="0.2">
      <c r="B84" s="8"/>
      <c r="C84" s="8"/>
      <c r="J84" s="2"/>
      <c r="K84" s="2"/>
      <c r="L84" s="2"/>
      <c r="M84" s="2"/>
      <c r="N84" s="2"/>
      <c r="O84" s="2"/>
      <c r="P84" s="2"/>
      <c r="Q84" s="2"/>
      <c r="R84" s="2"/>
    </row>
    <row r="85" spans="2:18" ht="15.75" customHeight="1" x14ac:dyDescent="0.2">
      <c r="B85" s="8"/>
      <c r="C85" s="8"/>
      <c r="J85" s="2"/>
      <c r="K85" s="2"/>
      <c r="L85" s="2"/>
      <c r="M85" s="2"/>
      <c r="N85" s="2"/>
      <c r="O85" s="2"/>
      <c r="P85" s="2"/>
      <c r="Q85" s="2"/>
      <c r="R85" s="2"/>
    </row>
    <row r="86" spans="2:18" ht="15.75" customHeight="1" x14ac:dyDescent="0.2">
      <c r="B86" s="8"/>
      <c r="C86" s="8"/>
      <c r="J86" s="2"/>
      <c r="K86" s="2"/>
      <c r="L86" s="2"/>
      <c r="M86" s="2"/>
      <c r="N86" s="2"/>
      <c r="O86" s="2"/>
      <c r="P86" s="2"/>
      <c r="Q86" s="2"/>
      <c r="R86" s="2"/>
    </row>
    <row r="87" spans="2:18" ht="15.75" customHeight="1" x14ac:dyDescent="0.2">
      <c r="B87" s="8"/>
      <c r="C87" s="8"/>
      <c r="J87" s="2"/>
      <c r="K87" s="2"/>
      <c r="L87" s="2"/>
      <c r="M87" s="2"/>
      <c r="N87" s="2"/>
      <c r="O87" s="2"/>
      <c r="P87" s="2"/>
      <c r="Q87" s="2"/>
      <c r="R87" s="2"/>
    </row>
    <row r="88" spans="2:18" ht="15.75" customHeight="1" x14ac:dyDescent="0.2">
      <c r="B88" s="8"/>
      <c r="C88" s="8"/>
      <c r="J88" s="2"/>
      <c r="K88" s="2"/>
      <c r="L88" s="2"/>
      <c r="M88" s="2"/>
      <c r="N88" s="2"/>
      <c r="O88" s="2"/>
      <c r="P88" s="2"/>
      <c r="Q88" s="2"/>
      <c r="R88" s="2"/>
    </row>
    <row r="89" spans="2:18" ht="15.75" customHeight="1" x14ac:dyDescent="0.2">
      <c r="B89" s="8"/>
      <c r="C89" s="8"/>
      <c r="J89" s="2"/>
      <c r="K89" s="2"/>
      <c r="L89" s="2"/>
      <c r="M89" s="2"/>
      <c r="N89" s="2"/>
      <c r="O89" s="2"/>
      <c r="P89" s="2"/>
      <c r="Q89" s="2"/>
      <c r="R89" s="2"/>
    </row>
    <row r="90" spans="2:18" ht="15.75" customHeight="1" x14ac:dyDescent="0.2">
      <c r="B90" s="8"/>
      <c r="C90" s="8"/>
      <c r="J90" s="2"/>
      <c r="K90" s="2"/>
      <c r="L90" s="2"/>
      <c r="M90" s="2"/>
      <c r="N90" s="2"/>
      <c r="O90" s="2"/>
      <c r="P90" s="2"/>
      <c r="Q90" s="2"/>
      <c r="R90" s="2"/>
    </row>
    <row r="91" spans="2:18" ht="15.75" customHeight="1" x14ac:dyDescent="0.2">
      <c r="B91" s="8"/>
      <c r="C91" s="8"/>
      <c r="J91" s="2"/>
      <c r="K91" s="2"/>
      <c r="L91" s="2"/>
      <c r="M91" s="2"/>
      <c r="N91" s="2"/>
      <c r="O91" s="2"/>
      <c r="P91" s="2"/>
      <c r="Q91" s="2"/>
      <c r="R91" s="2"/>
    </row>
    <row r="92" spans="2:18" ht="15.75" customHeight="1" x14ac:dyDescent="0.2">
      <c r="B92" s="8"/>
      <c r="C92" s="8"/>
      <c r="J92" s="2"/>
      <c r="K92" s="2"/>
      <c r="L92" s="2"/>
      <c r="M92" s="2"/>
      <c r="N92" s="2"/>
      <c r="O92" s="2"/>
      <c r="P92" s="2"/>
      <c r="Q92" s="2"/>
      <c r="R92" s="2"/>
    </row>
    <row r="93" spans="2:18" ht="15.75" customHeight="1" x14ac:dyDescent="0.2">
      <c r="B93" s="8"/>
      <c r="C93" s="8"/>
      <c r="J93" s="2"/>
      <c r="K93" s="2"/>
      <c r="L93" s="2"/>
      <c r="M93" s="2"/>
      <c r="N93" s="2"/>
      <c r="O93" s="2"/>
      <c r="P93" s="2"/>
      <c r="Q93" s="2"/>
      <c r="R93" s="2"/>
    </row>
    <row r="94" spans="2:18" ht="15.75" customHeight="1" x14ac:dyDescent="0.2">
      <c r="B94" s="8"/>
      <c r="C94" s="8"/>
      <c r="J94" s="2"/>
      <c r="K94" s="2"/>
      <c r="L94" s="2"/>
      <c r="M94" s="2"/>
      <c r="N94" s="2"/>
      <c r="O94" s="2"/>
      <c r="P94" s="2"/>
      <c r="Q94" s="2"/>
      <c r="R94" s="2"/>
    </row>
    <row r="95" spans="2:18" ht="15.75" customHeight="1" x14ac:dyDescent="0.2">
      <c r="B95" s="8"/>
      <c r="C95" s="8"/>
      <c r="J95" s="2"/>
      <c r="K95" s="2"/>
      <c r="L95" s="2"/>
      <c r="M95" s="2"/>
      <c r="N95" s="2"/>
      <c r="O95" s="2"/>
      <c r="P95" s="2"/>
      <c r="Q95" s="2"/>
      <c r="R95" s="2"/>
    </row>
    <row r="96" spans="2:18" ht="15.75" customHeight="1" x14ac:dyDescent="0.2">
      <c r="B96" s="8"/>
      <c r="C96" s="8"/>
      <c r="J96" s="2"/>
      <c r="K96" s="2"/>
      <c r="L96" s="2"/>
      <c r="M96" s="2"/>
      <c r="N96" s="2"/>
      <c r="O96" s="2"/>
      <c r="P96" s="2"/>
      <c r="Q96" s="2"/>
      <c r="R96" s="2"/>
    </row>
    <row r="97" spans="2:18" ht="15.75" customHeight="1" x14ac:dyDescent="0.2">
      <c r="B97" s="8"/>
      <c r="C97" s="8"/>
      <c r="J97" s="2"/>
      <c r="K97" s="2"/>
      <c r="L97" s="2"/>
      <c r="M97" s="2"/>
      <c r="N97" s="2"/>
      <c r="O97" s="2"/>
      <c r="P97" s="2"/>
      <c r="Q97" s="2"/>
      <c r="R97" s="2"/>
    </row>
    <row r="98" spans="2:18" ht="15.75" customHeight="1" x14ac:dyDescent="0.2">
      <c r="B98" s="8"/>
      <c r="C98" s="8"/>
      <c r="J98" s="2"/>
      <c r="K98" s="2"/>
      <c r="L98" s="2"/>
      <c r="M98" s="2"/>
      <c r="N98" s="2"/>
      <c r="O98" s="2"/>
      <c r="P98" s="2"/>
      <c r="Q98" s="2"/>
      <c r="R98" s="2"/>
    </row>
    <row r="99" spans="2:18" ht="15.75" customHeight="1" x14ac:dyDescent="0.2">
      <c r="B99" s="8"/>
      <c r="C99" s="8"/>
      <c r="J99" s="2"/>
      <c r="K99" s="2"/>
      <c r="L99" s="2"/>
      <c r="M99" s="2"/>
      <c r="N99" s="2"/>
      <c r="O99" s="2"/>
      <c r="P99" s="2"/>
      <c r="Q99" s="2"/>
      <c r="R99" s="2"/>
    </row>
    <row r="100" spans="2:18" ht="15.75" customHeight="1" x14ac:dyDescent="0.2">
      <c r="B100" s="8"/>
      <c r="C100" s="8"/>
      <c r="J100" s="2"/>
      <c r="K100" s="2"/>
      <c r="L100" s="2"/>
      <c r="M100" s="2"/>
      <c r="N100" s="2"/>
      <c r="O100" s="2"/>
      <c r="P100" s="2"/>
      <c r="Q100" s="2"/>
      <c r="R100" s="2"/>
    </row>
    <row r="101" spans="2:18" ht="15.75" customHeight="1" x14ac:dyDescent="0.2">
      <c r="B101" s="8"/>
      <c r="C101" s="8"/>
      <c r="J101" s="2"/>
      <c r="K101" s="2"/>
      <c r="L101" s="2"/>
      <c r="M101" s="2"/>
      <c r="N101" s="2"/>
      <c r="O101" s="2"/>
      <c r="P101" s="2"/>
      <c r="Q101" s="2"/>
      <c r="R101" s="2"/>
    </row>
    <row r="102" spans="2:18" ht="15.75" customHeight="1" x14ac:dyDescent="0.2">
      <c r="B102" s="8"/>
      <c r="C102" s="8"/>
      <c r="J102" s="2"/>
      <c r="K102" s="2"/>
      <c r="L102" s="2"/>
      <c r="M102" s="2"/>
      <c r="N102" s="2"/>
      <c r="O102" s="2"/>
      <c r="P102" s="2"/>
      <c r="Q102" s="2"/>
      <c r="R102" s="2"/>
    </row>
    <row r="103" spans="2:18" ht="15.75" customHeight="1" x14ac:dyDescent="0.2">
      <c r="B103" s="8"/>
      <c r="C103" s="8"/>
      <c r="J103" s="2"/>
      <c r="K103" s="2"/>
      <c r="L103" s="2"/>
      <c r="M103" s="2"/>
      <c r="N103" s="2"/>
      <c r="O103" s="2"/>
      <c r="P103" s="2"/>
      <c r="Q103" s="2"/>
      <c r="R103" s="2"/>
    </row>
    <row r="104" spans="2:18" ht="15.75" customHeight="1" x14ac:dyDescent="0.2">
      <c r="B104" s="8"/>
      <c r="C104" s="8"/>
      <c r="J104" s="2"/>
      <c r="K104" s="2"/>
      <c r="L104" s="2"/>
      <c r="M104" s="2"/>
      <c r="N104" s="2"/>
      <c r="O104" s="2"/>
      <c r="P104" s="2"/>
      <c r="Q104" s="2"/>
      <c r="R104" s="2"/>
    </row>
    <row r="105" spans="2:18" ht="15.75" customHeight="1" x14ac:dyDescent="0.2">
      <c r="B105" s="8"/>
      <c r="C105" s="8"/>
      <c r="J105" s="2"/>
      <c r="K105" s="2"/>
      <c r="L105" s="2"/>
      <c r="M105" s="2"/>
      <c r="N105" s="2"/>
      <c r="O105" s="2"/>
      <c r="P105" s="2"/>
      <c r="Q105" s="2"/>
      <c r="R105" s="2"/>
    </row>
    <row r="106" spans="2:18" ht="15.75" customHeight="1" x14ac:dyDescent="0.2">
      <c r="B106" s="8"/>
      <c r="C106" s="8"/>
      <c r="J106" s="2"/>
      <c r="K106" s="2"/>
      <c r="L106" s="2"/>
      <c r="M106" s="2"/>
      <c r="N106" s="2"/>
      <c r="O106" s="2"/>
      <c r="P106" s="2"/>
      <c r="Q106" s="2"/>
      <c r="R106" s="2"/>
    </row>
    <row r="107" spans="2:18" ht="15.75" customHeight="1" x14ac:dyDescent="0.2">
      <c r="B107" s="8"/>
      <c r="C107" s="8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15.75" customHeight="1" x14ac:dyDescent="0.2">
      <c r="B108" s="8"/>
      <c r="C108" s="8"/>
      <c r="J108" s="2"/>
      <c r="K108" s="2"/>
      <c r="L108" s="2"/>
      <c r="M108" s="2"/>
      <c r="N108" s="2"/>
      <c r="O108" s="2"/>
      <c r="P108" s="2"/>
      <c r="Q108" s="2"/>
      <c r="R108" s="2"/>
    </row>
    <row r="109" spans="2:18" ht="15.75" customHeight="1" x14ac:dyDescent="0.2">
      <c r="B109" s="8"/>
      <c r="C109" s="8"/>
      <c r="J109" s="2"/>
      <c r="K109" s="2"/>
      <c r="L109" s="2"/>
      <c r="M109" s="2"/>
      <c r="N109" s="2"/>
      <c r="O109" s="2"/>
      <c r="P109" s="2"/>
      <c r="Q109" s="2"/>
      <c r="R109" s="2"/>
    </row>
    <row r="110" spans="2:18" ht="15.75" customHeight="1" x14ac:dyDescent="0.2">
      <c r="B110" s="8"/>
      <c r="C110" s="8"/>
      <c r="J110" s="2"/>
      <c r="K110" s="2"/>
      <c r="L110" s="2"/>
      <c r="M110" s="2"/>
      <c r="N110" s="2"/>
      <c r="O110" s="2"/>
      <c r="P110" s="2"/>
      <c r="Q110" s="2"/>
      <c r="R110" s="2"/>
    </row>
    <row r="111" spans="2:18" ht="15.75" customHeight="1" x14ac:dyDescent="0.2">
      <c r="B111" s="8"/>
      <c r="C111" s="8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5.75" customHeight="1" x14ac:dyDescent="0.2">
      <c r="B112" s="8"/>
      <c r="C112" s="8"/>
      <c r="J112" s="2"/>
      <c r="K112" s="2"/>
      <c r="L112" s="2"/>
      <c r="M112" s="2"/>
      <c r="N112" s="2"/>
      <c r="O112" s="2"/>
      <c r="P112" s="2"/>
      <c r="Q112" s="2"/>
      <c r="R112" s="2"/>
    </row>
    <row r="113" spans="2:18" ht="15.75" customHeight="1" x14ac:dyDescent="0.2">
      <c r="B113" s="8"/>
      <c r="C113" s="8"/>
      <c r="J113" s="2"/>
      <c r="K113" s="2"/>
      <c r="L113" s="2"/>
      <c r="M113" s="2"/>
      <c r="N113" s="2"/>
      <c r="O113" s="2"/>
      <c r="P113" s="2"/>
      <c r="Q113" s="2"/>
      <c r="R113" s="2"/>
    </row>
    <row r="114" spans="2:18" ht="15.75" customHeight="1" x14ac:dyDescent="0.2">
      <c r="B114" s="8"/>
      <c r="C114" s="8"/>
      <c r="J114" s="2"/>
      <c r="K114" s="2"/>
      <c r="L114" s="2"/>
      <c r="M114" s="2"/>
      <c r="N114" s="2"/>
      <c r="O114" s="2"/>
      <c r="P114" s="2"/>
      <c r="Q114" s="2"/>
      <c r="R114" s="2"/>
    </row>
    <row r="115" spans="2:18" ht="15.75" customHeight="1" x14ac:dyDescent="0.2">
      <c r="B115" s="8"/>
      <c r="C115" s="8"/>
      <c r="J115" s="2"/>
      <c r="K115" s="2"/>
      <c r="L115" s="2"/>
      <c r="M115" s="2"/>
      <c r="N115" s="2"/>
      <c r="O115" s="2"/>
      <c r="P115" s="2"/>
      <c r="Q115" s="2"/>
      <c r="R115" s="2"/>
    </row>
    <row r="116" spans="2:18" ht="15.75" customHeight="1" x14ac:dyDescent="0.2">
      <c r="B116" s="8"/>
      <c r="C116" s="8"/>
      <c r="J116" s="2"/>
      <c r="K116" s="2"/>
      <c r="L116" s="2"/>
      <c r="M116" s="2"/>
      <c r="N116" s="2"/>
      <c r="O116" s="2"/>
      <c r="P116" s="2"/>
      <c r="Q116" s="2"/>
      <c r="R116" s="2"/>
    </row>
    <row r="117" spans="2:18" ht="15.75" customHeight="1" x14ac:dyDescent="0.2">
      <c r="B117" s="8"/>
      <c r="C117" s="8"/>
      <c r="J117" s="2"/>
      <c r="K117" s="2"/>
      <c r="L117" s="2"/>
      <c r="M117" s="2"/>
      <c r="N117" s="2"/>
      <c r="O117" s="2"/>
      <c r="P117" s="2"/>
      <c r="Q117" s="2"/>
      <c r="R117" s="2"/>
    </row>
    <row r="118" spans="2:18" ht="15.75" customHeight="1" x14ac:dyDescent="0.2">
      <c r="B118" s="8"/>
      <c r="C118" s="8"/>
      <c r="J118" s="2"/>
      <c r="K118" s="2"/>
      <c r="L118" s="2"/>
      <c r="M118" s="2"/>
      <c r="N118" s="2"/>
      <c r="O118" s="2"/>
      <c r="P118" s="2"/>
      <c r="Q118" s="2"/>
      <c r="R118" s="2"/>
    </row>
    <row r="119" spans="2:18" ht="15.75" customHeight="1" x14ac:dyDescent="0.2">
      <c r="B119" s="8"/>
      <c r="C119" s="8"/>
      <c r="J119" s="2"/>
      <c r="K119" s="2"/>
      <c r="L119" s="2"/>
      <c r="M119" s="2"/>
      <c r="N119" s="2"/>
      <c r="O119" s="2"/>
      <c r="P119" s="2"/>
      <c r="Q119" s="2"/>
      <c r="R119" s="2"/>
    </row>
    <row r="120" spans="2:18" ht="15.75" customHeight="1" x14ac:dyDescent="0.2">
      <c r="B120" s="8"/>
      <c r="C120" s="8"/>
      <c r="J120" s="2"/>
      <c r="K120" s="2"/>
      <c r="L120" s="2"/>
      <c r="M120" s="2"/>
      <c r="N120" s="2"/>
      <c r="O120" s="2"/>
      <c r="P120" s="2"/>
      <c r="Q120" s="2"/>
      <c r="R120" s="2"/>
    </row>
    <row r="121" spans="2:18" ht="15.75" customHeight="1" x14ac:dyDescent="0.2">
      <c r="B121" s="8"/>
      <c r="C121" s="8"/>
      <c r="J121" s="2"/>
      <c r="K121" s="2"/>
      <c r="L121" s="2"/>
      <c r="M121" s="2"/>
      <c r="N121" s="2"/>
      <c r="O121" s="2"/>
      <c r="P121" s="2"/>
      <c r="Q121" s="2"/>
      <c r="R121" s="2"/>
    </row>
    <row r="122" spans="2:18" ht="15.75" customHeight="1" x14ac:dyDescent="0.2">
      <c r="B122" s="8"/>
      <c r="C122" s="8"/>
      <c r="J122" s="2"/>
      <c r="K122" s="2"/>
      <c r="L122" s="2"/>
      <c r="M122" s="2"/>
      <c r="N122" s="2"/>
      <c r="O122" s="2"/>
      <c r="P122" s="2"/>
      <c r="Q122" s="2"/>
      <c r="R122" s="2"/>
    </row>
    <row r="123" spans="2:18" ht="15.75" customHeight="1" x14ac:dyDescent="0.2">
      <c r="B123" s="8"/>
      <c r="C123" s="8"/>
      <c r="J123" s="2"/>
      <c r="K123" s="2"/>
      <c r="L123" s="2"/>
      <c r="M123" s="2"/>
      <c r="N123" s="2"/>
      <c r="O123" s="2"/>
      <c r="P123" s="2"/>
      <c r="Q123" s="2"/>
      <c r="R123" s="2"/>
    </row>
    <row r="124" spans="2:18" ht="15.75" customHeight="1" x14ac:dyDescent="0.2">
      <c r="B124" s="8"/>
      <c r="C124" s="8"/>
      <c r="J124" s="2"/>
      <c r="K124" s="2"/>
      <c r="L124" s="2"/>
      <c r="M124" s="2"/>
      <c r="N124" s="2"/>
      <c r="O124" s="2"/>
      <c r="P124" s="2"/>
      <c r="Q124" s="2"/>
      <c r="R124" s="2"/>
    </row>
    <row r="125" spans="2:18" ht="15.75" customHeight="1" x14ac:dyDescent="0.2">
      <c r="B125" s="8"/>
      <c r="C125" s="8"/>
      <c r="J125" s="2"/>
      <c r="K125" s="2"/>
      <c r="L125" s="2"/>
      <c r="M125" s="2"/>
      <c r="N125" s="2"/>
      <c r="O125" s="2"/>
      <c r="P125" s="2"/>
      <c r="Q125" s="2"/>
      <c r="R125" s="2"/>
    </row>
    <row r="126" spans="2:18" ht="15.75" customHeight="1" x14ac:dyDescent="0.2">
      <c r="B126" s="8"/>
      <c r="C126" s="8"/>
      <c r="J126" s="2"/>
      <c r="K126" s="2"/>
      <c r="L126" s="2"/>
      <c r="M126" s="2"/>
      <c r="N126" s="2"/>
      <c r="O126" s="2"/>
      <c r="P126" s="2"/>
      <c r="Q126" s="2"/>
      <c r="R126" s="2"/>
    </row>
    <row r="127" spans="2:18" ht="15.75" customHeight="1" x14ac:dyDescent="0.2">
      <c r="B127" s="8"/>
      <c r="C127" s="8"/>
      <c r="J127" s="2"/>
      <c r="K127" s="2"/>
      <c r="L127" s="2"/>
      <c r="M127" s="2"/>
      <c r="N127" s="2"/>
      <c r="O127" s="2"/>
      <c r="P127" s="2"/>
      <c r="Q127" s="2"/>
      <c r="R127" s="2"/>
    </row>
    <row r="128" spans="2:18" ht="15.75" customHeight="1" x14ac:dyDescent="0.2">
      <c r="B128" s="8"/>
      <c r="C128" s="8"/>
      <c r="J128" s="2"/>
      <c r="K128" s="2"/>
      <c r="L128" s="2"/>
      <c r="M128" s="2"/>
      <c r="N128" s="2"/>
      <c r="O128" s="2"/>
      <c r="P128" s="2"/>
      <c r="Q128" s="2"/>
      <c r="R128" s="2"/>
    </row>
    <row r="129" spans="2:18" ht="15.75" customHeight="1" x14ac:dyDescent="0.2">
      <c r="B129" s="8"/>
      <c r="C129" s="8"/>
      <c r="J129" s="2"/>
      <c r="K129" s="2"/>
      <c r="L129" s="2"/>
      <c r="M129" s="2"/>
      <c r="N129" s="2"/>
      <c r="O129" s="2"/>
      <c r="P129" s="2"/>
      <c r="Q129" s="2"/>
      <c r="R129" s="2"/>
    </row>
    <row r="130" spans="2:18" ht="15.75" customHeight="1" x14ac:dyDescent="0.2">
      <c r="B130" s="8"/>
      <c r="C130" s="8"/>
      <c r="J130" s="2"/>
      <c r="K130" s="2"/>
      <c r="L130" s="2"/>
      <c r="M130" s="2"/>
      <c r="N130" s="2"/>
      <c r="O130" s="2"/>
      <c r="P130" s="2"/>
      <c r="Q130" s="2"/>
      <c r="R130" s="2"/>
    </row>
    <row r="131" spans="2:18" ht="15.75" customHeight="1" x14ac:dyDescent="0.2">
      <c r="B131" s="8"/>
      <c r="C131" s="8"/>
      <c r="J131" s="2"/>
      <c r="K131" s="2"/>
      <c r="L131" s="2"/>
      <c r="M131" s="2"/>
      <c r="N131" s="2"/>
      <c r="O131" s="2"/>
      <c r="P131" s="2"/>
      <c r="Q131" s="2"/>
      <c r="R131" s="2"/>
    </row>
    <row r="132" spans="2:18" ht="15.75" customHeight="1" x14ac:dyDescent="0.2">
      <c r="B132" s="8"/>
      <c r="C132" s="8"/>
      <c r="J132" s="2"/>
      <c r="K132" s="2"/>
      <c r="L132" s="2"/>
      <c r="M132" s="2"/>
      <c r="N132" s="2"/>
      <c r="O132" s="2"/>
      <c r="P132" s="2"/>
      <c r="Q132" s="2"/>
      <c r="R132" s="2"/>
    </row>
    <row r="133" spans="2:18" ht="15.75" customHeight="1" x14ac:dyDescent="0.2">
      <c r="B133" s="8"/>
      <c r="C133" s="8"/>
      <c r="J133" s="2"/>
      <c r="K133" s="2"/>
      <c r="L133" s="2"/>
      <c r="M133" s="2"/>
      <c r="N133" s="2"/>
      <c r="O133" s="2"/>
      <c r="P133" s="2"/>
      <c r="Q133" s="2"/>
      <c r="R133" s="2"/>
    </row>
    <row r="134" spans="2:18" ht="15.75" customHeight="1" x14ac:dyDescent="0.2">
      <c r="B134" s="8"/>
      <c r="C134" s="8"/>
      <c r="J134" s="2"/>
      <c r="K134" s="2"/>
      <c r="L134" s="2"/>
      <c r="M134" s="2"/>
      <c r="N134" s="2"/>
      <c r="O134" s="2"/>
      <c r="P134" s="2"/>
      <c r="Q134" s="2"/>
      <c r="R134" s="2"/>
    </row>
    <row r="135" spans="2:18" ht="15.75" customHeight="1" x14ac:dyDescent="0.2">
      <c r="B135" s="8"/>
      <c r="C135" s="8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15.75" customHeight="1" x14ac:dyDescent="0.2">
      <c r="B136" s="8"/>
      <c r="C136" s="8"/>
      <c r="J136" s="2"/>
      <c r="K136" s="2"/>
      <c r="L136" s="2"/>
      <c r="M136" s="2"/>
      <c r="N136" s="2"/>
      <c r="O136" s="2"/>
      <c r="P136" s="2"/>
      <c r="Q136" s="2"/>
      <c r="R136" s="2"/>
    </row>
    <row r="137" spans="2:18" ht="15.75" customHeight="1" x14ac:dyDescent="0.2">
      <c r="B137" s="8"/>
      <c r="C137" s="8"/>
      <c r="J137" s="2"/>
      <c r="K137" s="2"/>
      <c r="L137" s="2"/>
      <c r="M137" s="2"/>
      <c r="N137" s="2"/>
      <c r="O137" s="2"/>
      <c r="P137" s="2"/>
      <c r="Q137" s="2"/>
      <c r="R137" s="2"/>
    </row>
    <row r="138" spans="2:18" ht="15.75" customHeight="1" x14ac:dyDescent="0.2">
      <c r="B138" s="8"/>
      <c r="C138" s="8"/>
      <c r="J138" s="2"/>
      <c r="K138" s="2"/>
      <c r="L138" s="2"/>
      <c r="M138" s="2"/>
      <c r="N138" s="2"/>
      <c r="O138" s="2"/>
      <c r="P138" s="2"/>
      <c r="Q138" s="2"/>
      <c r="R138" s="2"/>
    </row>
    <row r="139" spans="2:18" ht="15.75" customHeight="1" x14ac:dyDescent="0.2">
      <c r="B139" s="8"/>
      <c r="C139" s="8"/>
      <c r="J139" s="2"/>
      <c r="K139" s="2"/>
      <c r="L139" s="2"/>
      <c r="M139" s="2"/>
      <c r="N139" s="2"/>
      <c r="O139" s="2"/>
      <c r="P139" s="2"/>
      <c r="Q139" s="2"/>
      <c r="R139" s="2"/>
    </row>
    <row r="140" spans="2:18" ht="15.75" customHeight="1" x14ac:dyDescent="0.2">
      <c r="B140" s="8"/>
      <c r="C140" s="8"/>
      <c r="J140" s="2"/>
      <c r="K140" s="2"/>
      <c r="L140" s="2"/>
      <c r="M140" s="2"/>
      <c r="N140" s="2"/>
      <c r="O140" s="2"/>
      <c r="P140" s="2"/>
      <c r="Q140" s="2"/>
      <c r="R140" s="2"/>
    </row>
    <row r="141" spans="2:18" ht="15.75" customHeight="1" x14ac:dyDescent="0.2">
      <c r="B141" s="8"/>
      <c r="C141" s="8"/>
      <c r="J141" s="2"/>
      <c r="K141" s="2"/>
      <c r="L141" s="2"/>
      <c r="M141" s="2"/>
      <c r="N141" s="2"/>
      <c r="O141" s="2"/>
      <c r="P141" s="2"/>
      <c r="Q141" s="2"/>
      <c r="R141" s="2"/>
    </row>
    <row r="142" spans="2:18" ht="15.75" customHeight="1" x14ac:dyDescent="0.2">
      <c r="B142" s="8"/>
      <c r="C142" s="8"/>
      <c r="J142" s="2"/>
      <c r="K142" s="2"/>
      <c r="L142" s="2"/>
      <c r="M142" s="2"/>
      <c r="N142" s="2"/>
      <c r="O142" s="2"/>
      <c r="P142" s="2"/>
      <c r="Q142" s="2"/>
      <c r="R142" s="2"/>
    </row>
    <row r="143" spans="2:18" ht="15.75" customHeight="1" x14ac:dyDescent="0.2">
      <c r="B143" s="8"/>
      <c r="C143" s="8"/>
      <c r="J143" s="2"/>
      <c r="K143" s="2"/>
      <c r="L143" s="2"/>
      <c r="M143" s="2"/>
      <c r="N143" s="2"/>
      <c r="O143" s="2"/>
      <c r="P143" s="2"/>
      <c r="Q143" s="2"/>
      <c r="R143" s="2"/>
    </row>
    <row r="144" spans="2:18" ht="15.75" customHeight="1" x14ac:dyDescent="0.2">
      <c r="B144" s="8"/>
      <c r="C144" s="8"/>
      <c r="J144" s="2"/>
      <c r="K144" s="2"/>
      <c r="L144" s="2"/>
      <c r="M144" s="2"/>
      <c r="N144" s="2"/>
      <c r="O144" s="2"/>
      <c r="P144" s="2"/>
      <c r="Q144" s="2"/>
      <c r="R144" s="2"/>
    </row>
    <row r="145" spans="2:18" ht="15.75" customHeight="1" x14ac:dyDescent="0.2">
      <c r="B145" s="8"/>
      <c r="C145" s="8"/>
      <c r="J145" s="2"/>
      <c r="K145" s="2"/>
      <c r="L145" s="2"/>
      <c r="M145" s="2"/>
      <c r="N145" s="2"/>
      <c r="O145" s="2"/>
      <c r="P145" s="2"/>
      <c r="Q145" s="2"/>
      <c r="R145" s="2"/>
    </row>
    <row r="146" spans="2:18" ht="15.75" customHeight="1" x14ac:dyDescent="0.2">
      <c r="B146" s="8"/>
      <c r="C146" s="8"/>
      <c r="J146" s="2"/>
      <c r="K146" s="2"/>
      <c r="L146" s="2"/>
      <c r="M146" s="2"/>
      <c r="N146" s="2"/>
      <c r="O146" s="2"/>
      <c r="P146" s="2"/>
      <c r="Q146" s="2"/>
      <c r="R146" s="2"/>
    </row>
    <row r="147" spans="2:18" ht="15.75" customHeight="1" x14ac:dyDescent="0.2">
      <c r="B147" s="8"/>
      <c r="C147" s="8"/>
      <c r="J147" s="2"/>
      <c r="K147" s="2"/>
      <c r="L147" s="2"/>
      <c r="M147" s="2"/>
      <c r="N147" s="2"/>
      <c r="O147" s="2"/>
      <c r="P147" s="2"/>
      <c r="Q147" s="2"/>
      <c r="R147" s="2"/>
    </row>
    <row r="148" spans="2:18" ht="15.75" customHeight="1" x14ac:dyDescent="0.2">
      <c r="B148" s="8"/>
      <c r="C148" s="8"/>
      <c r="J148" s="2"/>
      <c r="K148" s="2"/>
      <c r="L148" s="2"/>
      <c r="M148" s="2"/>
      <c r="N148" s="2"/>
      <c r="O148" s="2"/>
      <c r="P148" s="2"/>
      <c r="Q148" s="2"/>
      <c r="R148" s="2"/>
    </row>
    <row r="149" spans="2:18" ht="15.75" customHeight="1" x14ac:dyDescent="0.2">
      <c r="B149" s="8"/>
      <c r="C149" s="8"/>
      <c r="J149" s="2"/>
      <c r="K149" s="2"/>
      <c r="L149" s="2"/>
      <c r="M149" s="2"/>
      <c r="N149" s="2"/>
      <c r="O149" s="2"/>
      <c r="P149" s="2"/>
      <c r="Q149" s="2"/>
      <c r="R149" s="2"/>
    </row>
    <row r="150" spans="2:18" ht="15.75" customHeight="1" x14ac:dyDescent="0.2">
      <c r="B150" s="8"/>
      <c r="C150" s="8"/>
      <c r="J150" s="2"/>
      <c r="K150" s="2"/>
      <c r="L150" s="2"/>
      <c r="M150" s="2"/>
      <c r="N150" s="2"/>
      <c r="O150" s="2"/>
      <c r="P150" s="2"/>
      <c r="Q150" s="2"/>
      <c r="R150" s="2"/>
    </row>
    <row r="151" spans="2:18" ht="15.75" customHeight="1" x14ac:dyDescent="0.2">
      <c r="B151" s="8"/>
      <c r="C151" s="8"/>
      <c r="J151" s="2"/>
      <c r="K151" s="2"/>
      <c r="L151" s="2"/>
      <c r="M151" s="2"/>
      <c r="N151" s="2"/>
      <c r="O151" s="2"/>
      <c r="P151" s="2"/>
      <c r="Q151" s="2"/>
      <c r="R151" s="2"/>
    </row>
    <row r="152" spans="2:18" ht="15.75" customHeight="1" x14ac:dyDescent="0.2">
      <c r="B152" s="8"/>
      <c r="C152" s="8"/>
      <c r="J152" s="2"/>
      <c r="K152" s="2"/>
      <c r="L152" s="2"/>
      <c r="M152" s="2"/>
      <c r="N152" s="2"/>
      <c r="O152" s="2"/>
      <c r="P152" s="2"/>
      <c r="Q152" s="2"/>
      <c r="R152" s="2"/>
    </row>
    <row r="153" spans="2:18" ht="15.75" customHeight="1" x14ac:dyDescent="0.2">
      <c r="B153" s="8"/>
      <c r="C153" s="8"/>
      <c r="J153" s="2"/>
      <c r="K153" s="2"/>
      <c r="L153" s="2"/>
      <c r="M153" s="2"/>
      <c r="N153" s="2"/>
      <c r="O153" s="2"/>
      <c r="P153" s="2"/>
      <c r="Q153" s="2"/>
      <c r="R153" s="2"/>
    </row>
    <row r="154" spans="2:18" ht="15.75" customHeight="1" x14ac:dyDescent="0.2">
      <c r="B154" s="8"/>
      <c r="C154" s="8"/>
      <c r="J154" s="2"/>
      <c r="K154" s="2"/>
      <c r="L154" s="2"/>
      <c r="M154" s="2"/>
      <c r="N154" s="2"/>
      <c r="O154" s="2"/>
      <c r="P154" s="2"/>
      <c r="Q154" s="2"/>
      <c r="R154" s="2"/>
    </row>
    <row r="155" spans="2:18" ht="15.75" customHeight="1" x14ac:dyDescent="0.2">
      <c r="B155" s="8"/>
      <c r="C155" s="8"/>
      <c r="J155" s="2"/>
      <c r="K155" s="2"/>
      <c r="L155" s="2"/>
      <c r="M155" s="2"/>
      <c r="N155" s="2"/>
      <c r="O155" s="2"/>
      <c r="P155" s="2"/>
      <c r="Q155" s="2"/>
      <c r="R155" s="2"/>
    </row>
    <row r="156" spans="2:18" ht="15.75" customHeight="1" x14ac:dyDescent="0.2">
      <c r="B156" s="8"/>
      <c r="C156" s="8"/>
      <c r="J156" s="2"/>
      <c r="K156" s="2"/>
      <c r="L156" s="2"/>
      <c r="M156" s="2"/>
      <c r="N156" s="2"/>
      <c r="O156" s="2"/>
      <c r="P156" s="2"/>
      <c r="Q156" s="2"/>
      <c r="R156" s="2"/>
    </row>
    <row r="157" spans="2:18" ht="15.75" customHeight="1" x14ac:dyDescent="0.2">
      <c r="B157" s="8"/>
      <c r="C157" s="8"/>
      <c r="J157" s="2"/>
      <c r="K157" s="2"/>
      <c r="L157" s="2"/>
      <c r="M157" s="2"/>
      <c r="N157" s="2"/>
      <c r="O157" s="2"/>
      <c r="P157" s="2"/>
      <c r="Q157" s="2"/>
      <c r="R157" s="2"/>
    </row>
    <row r="158" spans="2:18" ht="15.75" customHeight="1" x14ac:dyDescent="0.2">
      <c r="B158" s="8"/>
      <c r="C158" s="8"/>
      <c r="J158" s="2"/>
      <c r="K158" s="2"/>
      <c r="L158" s="2"/>
      <c r="M158" s="2"/>
      <c r="N158" s="2"/>
      <c r="O158" s="2"/>
      <c r="P158" s="2"/>
      <c r="Q158" s="2"/>
      <c r="R158" s="2"/>
    </row>
    <row r="159" spans="2:18" ht="15.75" customHeight="1" x14ac:dyDescent="0.2">
      <c r="B159" s="8"/>
      <c r="C159" s="8"/>
      <c r="J159" s="2"/>
      <c r="K159" s="2"/>
      <c r="L159" s="2"/>
      <c r="M159" s="2"/>
      <c r="N159" s="2"/>
      <c r="O159" s="2"/>
      <c r="P159" s="2"/>
      <c r="Q159" s="2"/>
      <c r="R159" s="2"/>
    </row>
    <row r="160" spans="2:18" ht="15.75" customHeight="1" x14ac:dyDescent="0.2">
      <c r="B160" s="8"/>
      <c r="C160" s="8"/>
      <c r="J160" s="2"/>
      <c r="K160" s="2"/>
      <c r="L160" s="2"/>
      <c r="M160" s="2"/>
      <c r="N160" s="2"/>
      <c r="O160" s="2"/>
      <c r="P160" s="2"/>
      <c r="Q160" s="2"/>
      <c r="R160" s="2"/>
    </row>
    <row r="161" spans="2:18" ht="15.75" customHeight="1" x14ac:dyDescent="0.2">
      <c r="B161" s="8"/>
      <c r="C161" s="8"/>
      <c r="J161" s="2"/>
      <c r="K161" s="2"/>
      <c r="L161" s="2"/>
      <c r="M161" s="2"/>
      <c r="N161" s="2"/>
      <c r="O161" s="2"/>
      <c r="P161" s="2"/>
      <c r="Q161" s="2"/>
      <c r="R161" s="2"/>
    </row>
    <row r="162" spans="2:18" ht="15.75" customHeight="1" x14ac:dyDescent="0.2">
      <c r="B162" s="8"/>
      <c r="C162" s="8"/>
      <c r="J162" s="2"/>
      <c r="K162" s="2"/>
      <c r="L162" s="2"/>
      <c r="M162" s="2"/>
      <c r="N162" s="2"/>
      <c r="O162" s="2"/>
      <c r="P162" s="2"/>
      <c r="Q162" s="2"/>
      <c r="R162" s="2"/>
    </row>
    <row r="163" spans="2:18" ht="15.75" customHeight="1" x14ac:dyDescent="0.2">
      <c r="B163" s="8"/>
      <c r="C163" s="8"/>
      <c r="J163" s="2"/>
      <c r="K163" s="2"/>
      <c r="L163" s="2"/>
      <c r="M163" s="2"/>
      <c r="N163" s="2"/>
      <c r="O163" s="2"/>
      <c r="P163" s="2"/>
      <c r="Q163" s="2"/>
      <c r="R163" s="2"/>
    </row>
    <row r="164" spans="2:18" ht="15.75" customHeight="1" x14ac:dyDescent="0.2">
      <c r="B164" s="8"/>
      <c r="C164" s="8"/>
      <c r="J164" s="2"/>
      <c r="K164" s="2"/>
      <c r="L164" s="2"/>
      <c r="M164" s="2"/>
      <c r="N164" s="2"/>
      <c r="O164" s="2"/>
      <c r="P164" s="2"/>
      <c r="Q164" s="2"/>
      <c r="R164" s="2"/>
    </row>
    <row r="165" spans="2:18" ht="15.75" customHeight="1" x14ac:dyDescent="0.2">
      <c r="B165" s="8"/>
      <c r="C165" s="8"/>
      <c r="J165" s="2"/>
      <c r="K165" s="2"/>
      <c r="L165" s="2"/>
      <c r="M165" s="2"/>
      <c r="N165" s="2"/>
      <c r="O165" s="2"/>
      <c r="P165" s="2"/>
      <c r="Q165" s="2"/>
      <c r="R165" s="2"/>
    </row>
    <row r="166" spans="2:18" ht="15.75" customHeight="1" x14ac:dyDescent="0.2">
      <c r="B166" s="8"/>
      <c r="C166" s="8"/>
      <c r="J166" s="2"/>
      <c r="K166" s="2"/>
      <c r="L166" s="2"/>
      <c r="M166" s="2"/>
      <c r="N166" s="2"/>
      <c r="O166" s="2"/>
      <c r="P166" s="2"/>
      <c r="Q166" s="2"/>
      <c r="R166" s="2"/>
    </row>
    <row r="167" spans="2:18" ht="15.75" customHeight="1" x14ac:dyDescent="0.2">
      <c r="B167" s="8"/>
      <c r="C167" s="8"/>
      <c r="J167" s="2"/>
      <c r="K167" s="2"/>
      <c r="L167" s="2"/>
      <c r="M167" s="2"/>
      <c r="N167" s="2"/>
      <c r="O167" s="2"/>
      <c r="P167" s="2"/>
      <c r="Q167" s="2"/>
      <c r="R167" s="2"/>
    </row>
    <row r="168" spans="2:18" ht="15.75" customHeight="1" x14ac:dyDescent="0.2">
      <c r="B168" s="8"/>
      <c r="C168" s="8"/>
      <c r="J168" s="2"/>
      <c r="K168" s="2"/>
      <c r="L168" s="2"/>
      <c r="M168" s="2"/>
      <c r="N168" s="2"/>
      <c r="O168" s="2"/>
      <c r="P168" s="2"/>
      <c r="Q168" s="2"/>
      <c r="R168" s="2"/>
    </row>
    <row r="169" spans="2:18" ht="15.75" customHeight="1" x14ac:dyDescent="0.2">
      <c r="B169" s="8"/>
      <c r="C169" s="8"/>
      <c r="J169" s="2"/>
      <c r="K169" s="2"/>
      <c r="L169" s="2"/>
      <c r="M169" s="2"/>
      <c r="N169" s="2"/>
      <c r="O169" s="2"/>
      <c r="P169" s="2"/>
      <c r="Q169" s="2"/>
      <c r="R169" s="2"/>
    </row>
    <row r="170" spans="2:18" ht="15.75" customHeight="1" x14ac:dyDescent="0.2">
      <c r="B170" s="8"/>
      <c r="C170" s="8"/>
      <c r="J170" s="2"/>
      <c r="K170" s="2"/>
      <c r="L170" s="2"/>
      <c r="M170" s="2"/>
      <c r="N170" s="2"/>
      <c r="O170" s="2"/>
      <c r="P170" s="2"/>
      <c r="Q170" s="2"/>
      <c r="R170" s="2"/>
    </row>
    <row r="171" spans="2:18" ht="15.75" customHeight="1" x14ac:dyDescent="0.2">
      <c r="B171" s="8"/>
      <c r="C171" s="8"/>
      <c r="J171" s="2"/>
      <c r="K171" s="2"/>
      <c r="L171" s="2"/>
      <c r="M171" s="2"/>
      <c r="N171" s="2"/>
      <c r="O171" s="2"/>
      <c r="P171" s="2"/>
      <c r="Q171" s="2"/>
      <c r="R171" s="2"/>
    </row>
    <row r="172" spans="2:18" ht="15.75" customHeight="1" x14ac:dyDescent="0.2">
      <c r="B172" s="8"/>
      <c r="C172" s="8"/>
      <c r="J172" s="2"/>
      <c r="K172" s="2"/>
      <c r="L172" s="2"/>
      <c r="M172" s="2"/>
      <c r="N172" s="2"/>
      <c r="O172" s="2"/>
      <c r="P172" s="2"/>
      <c r="Q172" s="2"/>
      <c r="R172" s="2"/>
    </row>
    <row r="173" spans="2:18" ht="15.75" customHeight="1" x14ac:dyDescent="0.2">
      <c r="B173" s="8"/>
      <c r="C173" s="8"/>
      <c r="J173" s="2"/>
      <c r="K173" s="2"/>
      <c r="L173" s="2"/>
      <c r="M173" s="2"/>
      <c r="N173" s="2"/>
      <c r="O173" s="2"/>
      <c r="P173" s="2"/>
      <c r="Q173" s="2"/>
      <c r="R173" s="2"/>
    </row>
    <row r="174" spans="2:18" ht="15.75" customHeight="1" x14ac:dyDescent="0.2">
      <c r="B174" s="8"/>
      <c r="C174" s="8"/>
      <c r="J174" s="2"/>
      <c r="K174" s="2"/>
      <c r="L174" s="2"/>
      <c r="M174" s="2"/>
      <c r="N174" s="2"/>
      <c r="O174" s="2"/>
      <c r="P174" s="2"/>
      <c r="Q174" s="2"/>
      <c r="R174" s="2"/>
    </row>
    <row r="175" spans="2:18" ht="15.75" customHeight="1" x14ac:dyDescent="0.2">
      <c r="B175" s="8"/>
      <c r="C175" s="8"/>
      <c r="J175" s="2"/>
      <c r="K175" s="2"/>
      <c r="L175" s="2"/>
      <c r="M175" s="2"/>
      <c r="N175" s="2"/>
      <c r="O175" s="2"/>
      <c r="P175" s="2"/>
      <c r="Q175" s="2"/>
      <c r="R175" s="2"/>
    </row>
    <row r="176" spans="2:18" ht="15.75" customHeight="1" x14ac:dyDescent="0.2">
      <c r="B176" s="8"/>
      <c r="C176" s="8"/>
      <c r="J176" s="2"/>
      <c r="K176" s="2"/>
      <c r="L176" s="2"/>
      <c r="M176" s="2"/>
      <c r="N176" s="2"/>
      <c r="O176" s="2"/>
      <c r="P176" s="2"/>
      <c r="Q176" s="2"/>
      <c r="R176" s="2"/>
    </row>
    <row r="177" spans="2:18" ht="15.75" customHeight="1" x14ac:dyDescent="0.2">
      <c r="B177" s="8"/>
      <c r="C177" s="8"/>
      <c r="J177" s="2"/>
      <c r="K177" s="2"/>
      <c r="L177" s="2"/>
      <c r="M177" s="2"/>
      <c r="N177" s="2"/>
      <c r="O177" s="2"/>
      <c r="P177" s="2"/>
      <c r="Q177" s="2"/>
      <c r="R177" s="2"/>
    </row>
    <row r="178" spans="2:18" ht="15.75" customHeight="1" x14ac:dyDescent="0.2">
      <c r="B178" s="8"/>
      <c r="C178" s="8"/>
      <c r="J178" s="2"/>
      <c r="K178" s="2"/>
      <c r="L178" s="2"/>
      <c r="M178" s="2"/>
      <c r="N178" s="2"/>
      <c r="O178" s="2"/>
      <c r="P178" s="2"/>
      <c r="Q178" s="2"/>
      <c r="R178" s="2"/>
    </row>
    <row r="179" spans="2:18" ht="15.75" customHeight="1" x14ac:dyDescent="0.2">
      <c r="B179" s="8"/>
      <c r="C179" s="8"/>
      <c r="J179" s="2"/>
      <c r="K179" s="2"/>
      <c r="L179" s="2"/>
      <c r="M179" s="2"/>
      <c r="N179" s="2"/>
      <c r="O179" s="2"/>
      <c r="P179" s="2"/>
      <c r="Q179" s="2"/>
      <c r="R179" s="2"/>
    </row>
    <row r="180" spans="2:18" ht="15.75" customHeight="1" x14ac:dyDescent="0.2">
      <c r="B180" s="8"/>
      <c r="C180" s="8"/>
      <c r="J180" s="2"/>
      <c r="K180" s="2"/>
      <c r="L180" s="2"/>
      <c r="M180" s="2"/>
      <c r="N180" s="2"/>
      <c r="O180" s="2"/>
      <c r="P180" s="2"/>
      <c r="Q180" s="2"/>
      <c r="R180" s="2"/>
    </row>
    <row r="181" spans="2:18" ht="15.75" customHeight="1" x14ac:dyDescent="0.2">
      <c r="B181" s="8"/>
      <c r="C181" s="8"/>
      <c r="J181" s="2"/>
      <c r="K181" s="2"/>
      <c r="L181" s="2"/>
      <c r="M181" s="2"/>
      <c r="N181" s="2"/>
      <c r="O181" s="2"/>
      <c r="P181" s="2"/>
      <c r="Q181" s="2"/>
      <c r="R181" s="2"/>
    </row>
    <row r="182" spans="2:18" ht="15.75" customHeight="1" x14ac:dyDescent="0.2">
      <c r="B182" s="8"/>
      <c r="C182" s="8"/>
      <c r="J182" s="2"/>
      <c r="K182" s="2"/>
      <c r="L182" s="2"/>
      <c r="M182" s="2"/>
      <c r="N182" s="2"/>
      <c r="O182" s="2"/>
      <c r="P182" s="2"/>
      <c r="Q182" s="2"/>
      <c r="R182" s="2"/>
    </row>
    <row r="183" spans="2:18" ht="15.75" customHeight="1" x14ac:dyDescent="0.2">
      <c r="B183" s="8"/>
      <c r="C183" s="8"/>
      <c r="J183" s="2"/>
      <c r="K183" s="2"/>
      <c r="L183" s="2"/>
      <c r="M183" s="2"/>
      <c r="N183" s="2"/>
      <c r="O183" s="2"/>
      <c r="P183" s="2"/>
      <c r="Q183" s="2"/>
      <c r="R183" s="2"/>
    </row>
    <row r="184" spans="2:18" ht="15.75" customHeight="1" x14ac:dyDescent="0.2">
      <c r="B184" s="8"/>
      <c r="C184" s="8"/>
      <c r="J184" s="2"/>
      <c r="K184" s="2"/>
      <c r="L184" s="2"/>
      <c r="M184" s="2"/>
      <c r="N184" s="2"/>
      <c r="O184" s="2"/>
      <c r="P184" s="2"/>
      <c r="Q184" s="2"/>
      <c r="R184" s="2"/>
    </row>
    <row r="185" spans="2:18" ht="15.75" customHeight="1" x14ac:dyDescent="0.2">
      <c r="B185" s="8"/>
      <c r="C185" s="8"/>
      <c r="J185" s="2"/>
      <c r="K185" s="2"/>
      <c r="L185" s="2"/>
      <c r="M185" s="2"/>
      <c r="N185" s="2"/>
      <c r="O185" s="2"/>
      <c r="P185" s="2"/>
      <c r="Q185" s="2"/>
      <c r="R185" s="2"/>
    </row>
    <row r="186" spans="2:18" ht="15.75" customHeight="1" x14ac:dyDescent="0.2">
      <c r="B186" s="8"/>
      <c r="C186" s="8"/>
      <c r="J186" s="2"/>
      <c r="K186" s="2"/>
      <c r="L186" s="2"/>
      <c r="M186" s="2"/>
      <c r="N186" s="2"/>
      <c r="O186" s="2"/>
      <c r="P186" s="2"/>
      <c r="Q186" s="2"/>
      <c r="R186" s="2"/>
    </row>
    <row r="187" spans="2:18" ht="15.75" customHeight="1" x14ac:dyDescent="0.2">
      <c r="B187" s="8"/>
      <c r="C187" s="8"/>
      <c r="J187" s="2"/>
      <c r="K187" s="2"/>
      <c r="L187" s="2"/>
      <c r="M187" s="2"/>
      <c r="N187" s="2"/>
      <c r="O187" s="2"/>
      <c r="P187" s="2"/>
      <c r="Q187" s="2"/>
      <c r="R187" s="2"/>
    </row>
    <row r="188" spans="2:18" ht="15.75" customHeight="1" x14ac:dyDescent="0.2">
      <c r="B188" s="8"/>
      <c r="C188" s="8"/>
      <c r="J188" s="2"/>
      <c r="K188" s="2"/>
      <c r="L188" s="2"/>
      <c r="M188" s="2"/>
      <c r="N188" s="2"/>
      <c r="O188" s="2"/>
      <c r="P188" s="2"/>
      <c r="Q188" s="2"/>
      <c r="R188" s="2"/>
    </row>
    <row r="189" spans="2:18" ht="15.75" customHeight="1" x14ac:dyDescent="0.2">
      <c r="B189" s="8"/>
      <c r="C189" s="8"/>
      <c r="J189" s="2"/>
      <c r="K189" s="2"/>
      <c r="L189" s="2"/>
      <c r="M189" s="2"/>
      <c r="N189" s="2"/>
      <c r="O189" s="2"/>
      <c r="P189" s="2"/>
      <c r="Q189" s="2"/>
      <c r="R189" s="2"/>
    </row>
    <row r="190" spans="2:18" ht="15.75" customHeight="1" x14ac:dyDescent="0.2">
      <c r="B190" s="8"/>
      <c r="C190" s="8"/>
      <c r="J190" s="2"/>
      <c r="K190" s="2"/>
      <c r="L190" s="2"/>
      <c r="M190" s="2"/>
      <c r="N190" s="2"/>
      <c r="O190" s="2"/>
      <c r="P190" s="2"/>
      <c r="Q190" s="2"/>
      <c r="R190" s="2"/>
    </row>
    <row r="191" spans="2:18" ht="15.75" customHeight="1" x14ac:dyDescent="0.2">
      <c r="B191" s="8"/>
      <c r="C191" s="8"/>
      <c r="J191" s="2"/>
      <c r="K191" s="2"/>
      <c r="L191" s="2"/>
      <c r="M191" s="2"/>
      <c r="N191" s="2"/>
      <c r="O191" s="2"/>
      <c r="P191" s="2"/>
      <c r="Q191" s="2"/>
      <c r="R191" s="2"/>
    </row>
    <row r="192" spans="2:18" ht="15.75" customHeight="1" x14ac:dyDescent="0.2">
      <c r="B192" s="8"/>
      <c r="C192" s="8"/>
      <c r="J192" s="2"/>
      <c r="K192" s="2"/>
      <c r="L192" s="2"/>
      <c r="M192" s="2"/>
      <c r="N192" s="2"/>
      <c r="O192" s="2"/>
      <c r="P192" s="2"/>
      <c r="Q192" s="2"/>
      <c r="R192" s="2"/>
    </row>
    <row r="193" spans="2:18" ht="15.75" customHeight="1" x14ac:dyDescent="0.2">
      <c r="B193" s="8"/>
      <c r="C193" s="8"/>
      <c r="J193" s="2"/>
      <c r="K193" s="2"/>
      <c r="L193" s="2"/>
      <c r="M193" s="2"/>
      <c r="N193" s="2"/>
      <c r="O193" s="2"/>
      <c r="P193" s="2"/>
      <c r="Q193" s="2"/>
      <c r="R193" s="2"/>
    </row>
    <row r="194" spans="2:18" ht="15.75" customHeight="1" x14ac:dyDescent="0.2">
      <c r="B194" s="8"/>
      <c r="C194" s="8"/>
      <c r="J194" s="2"/>
      <c r="K194" s="2"/>
      <c r="L194" s="2"/>
      <c r="M194" s="2"/>
      <c r="N194" s="2"/>
      <c r="O194" s="2"/>
      <c r="P194" s="2"/>
      <c r="Q194" s="2"/>
      <c r="R194" s="2"/>
    </row>
    <row r="195" spans="2:18" ht="15.75" customHeight="1" x14ac:dyDescent="0.2">
      <c r="B195" s="8"/>
      <c r="C195" s="8"/>
      <c r="J195" s="2"/>
      <c r="K195" s="2"/>
      <c r="L195" s="2"/>
      <c r="M195" s="2"/>
      <c r="N195" s="2"/>
      <c r="O195" s="2"/>
      <c r="P195" s="2"/>
      <c r="Q195" s="2"/>
      <c r="R195" s="2"/>
    </row>
    <row r="196" spans="2:18" ht="15.75" customHeight="1" x14ac:dyDescent="0.2">
      <c r="B196" s="8"/>
      <c r="C196" s="8"/>
      <c r="J196" s="2"/>
      <c r="K196" s="2"/>
      <c r="L196" s="2"/>
      <c r="M196" s="2"/>
      <c r="N196" s="2"/>
      <c r="O196" s="2"/>
      <c r="P196" s="2"/>
      <c r="Q196" s="2"/>
      <c r="R196" s="2"/>
    </row>
    <row r="197" spans="2:18" ht="15.75" customHeight="1" x14ac:dyDescent="0.2">
      <c r="B197" s="8"/>
      <c r="C197" s="8"/>
      <c r="J197" s="2"/>
      <c r="K197" s="2"/>
      <c r="L197" s="2"/>
      <c r="M197" s="2"/>
      <c r="N197" s="2"/>
      <c r="O197" s="2"/>
      <c r="P197" s="2"/>
      <c r="Q197" s="2"/>
      <c r="R197" s="2"/>
    </row>
    <row r="198" spans="2:18" ht="15.75" customHeight="1" x14ac:dyDescent="0.2">
      <c r="B198" s="8"/>
      <c r="C198" s="8"/>
      <c r="J198" s="2"/>
      <c r="K198" s="2"/>
      <c r="L198" s="2"/>
      <c r="M198" s="2"/>
      <c r="N198" s="2"/>
      <c r="O198" s="2"/>
      <c r="P198" s="2"/>
      <c r="Q198" s="2"/>
      <c r="R198" s="2"/>
    </row>
    <row r="199" spans="2:18" ht="15.75" customHeight="1" x14ac:dyDescent="0.2">
      <c r="B199" s="8"/>
      <c r="C199" s="8"/>
      <c r="J199" s="2"/>
      <c r="K199" s="2"/>
      <c r="L199" s="2"/>
      <c r="M199" s="2"/>
      <c r="N199" s="2"/>
      <c r="O199" s="2"/>
      <c r="P199" s="2"/>
      <c r="Q199" s="2"/>
      <c r="R199" s="2"/>
    </row>
    <row r="200" spans="2:18" ht="15.75" customHeight="1" x14ac:dyDescent="0.2">
      <c r="B200" s="8"/>
      <c r="C200" s="8"/>
      <c r="J200" s="2"/>
      <c r="K200" s="2"/>
      <c r="L200" s="2"/>
      <c r="M200" s="2"/>
      <c r="N200" s="2"/>
      <c r="O200" s="2"/>
      <c r="P200" s="2"/>
      <c r="Q200" s="2"/>
      <c r="R200" s="2"/>
    </row>
    <row r="201" spans="2:18" ht="15.75" customHeight="1" x14ac:dyDescent="0.2">
      <c r="B201" s="8"/>
      <c r="C201" s="8"/>
      <c r="J201" s="2"/>
      <c r="K201" s="2"/>
      <c r="L201" s="2"/>
      <c r="M201" s="2"/>
      <c r="N201" s="2"/>
      <c r="O201" s="2"/>
      <c r="P201" s="2"/>
      <c r="Q201" s="2"/>
      <c r="R201" s="2"/>
    </row>
    <row r="202" spans="2:18" ht="15.75" customHeight="1" x14ac:dyDescent="0.2">
      <c r="B202" s="8"/>
      <c r="C202" s="8"/>
      <c r="J202" s="2"/>
      <c r="K202" s="2"/>
      <c r="L202" s="2"/>
      <c r="M202" s="2"/>
      <c r="N202" s="2"/>
      <c r="O202" s="2"/>
      <c r="P202" s="2"/>
      <c r="Q202" s="2"/>
      <c r="R202" s="2"/>
    </row>
    <row r="203" spans="2:18" ht="15.75" customHeight="1" x14ac:dyDescent="0.2">
      <c r="B203" s="8"/>
      <c r="C203" s="8"/>
      <c r="J203" s="2"/>
      <c r="K203" s="2"/>
      <c r="L203" s="2"/>
      <c r="M203" s="2"/>
      <c r="N203" s="2"/>
      <c r="O203" s="2"/>
      <c r="P203" s="2"/>
      <c r="Q203" s="2"/>
      <c r="R203" s="2"/>
    </row>
    <row r="204" spans="2:18" ht="15.75" customHeight="1" x14ac:dyDescent="0.2">
      <c r="B204" s="8"/>
      <c r="C204" s="8"/>
      <c r="J204" s="2"/>
      <c r="K204" s="2"/>
      <c r="L204" s="2"/>
      <c r="M204" s="2"/>
      <c r="N204" s="2"/>
      <c r="O204" s="2"/>
      <c r="P204" s="2"/>
      <c r="Q204" s="2"/>
      <c r="R204" s="2"/>
    </row>
    <row r="205" spans="2:18" ht="15.75" customHeight="1" x14ac:dyDescent="0.2">
      <c r="B205" s="8"/>
      <c r="C205" s="8"/>
      <c r="J205" s="2"/>
      <c r="K205" s="2"/>
      <c r="L205" s="2"/>
      <c r="M205" s="2"/>
      <c r="N205" s="2"/>
      <c r="O205" s="2"/>
      <c r="P205" s="2"/>
      <c r="Q205" s="2"/>
      <c r="R205" s="2"/>
    </row>
    <row r="206" spans="2:18" ht="15.75" customHeight="1" x14ac:dyDescent="0.2">
      <c r="B206" s="8"/>
      <c r="C206" s="8"/>
      <c r="J206" s="2"/>
      <c r="K206" s="2"/>
      <c r="L206" s="2"/>
      <c r="M206" s="2"/>
      <c r="N206" s="2"/>
      <c r="O206" s="2"/>
      <c r="P206" s="2"/>
      <c r="Q206" s="2"/>
      <c r="R206" s="2"/>
    </row>
    <row r="207" spans="2:18" ht="15.75" customHeight="1" x14ac:dyDescent="0.2">
      <c r="B207" s="8"/>
      <c r="C207" s="8"/>
      <c r="J207" s="2"/>
      <c r="K207" s="2"/>
      <c r="L207" s="2"/>
      <c r="M207" s="2"/>
      <c r="N207" s="2"/>
      <c r="O207" s="2"/>
      <c r="P207" s="2"/>
      <c r="Q207" s="2"/>
      <c r="R207" s="2"/>
    </row>
    <row r="208" spans="2:18" ht="15.75" customHeight="1" x14ac:dyDescent="0.2">
      <c r="B208" s="8"/>
      <c r="C208" s="8"/>
      <c r="J208" s="2"/>
      <c r="K208" s="2"/>
      <c r="L208" s="2"/>
      <c r="M208" s="2"/>
      <c r="N208" s="2"/>
      <c r="O208" s="2"/>
      <c r="P208" s="2"/>
      <c r="Q208" s="2"/>
      <c r="R208" s="2"/>
    </row>
    <row r="209" spans="2:18" ht="15.75" customHeight="1" x14ac:dyDescent="0.2">
      <c r="B209" s="8"/>
      <c r="C209" s="8"/>
      <c r="J209" s="2"/>
      <c r="K209" s="2"/>
      <c r="L209" s="2"/>
      <c r="M209" s="2"/>
      <c r="N209" s="2"/>
      <c r="O209" s="2"/>
      <c r="P209" s="2"/>
      <c r="Q209" s="2"/>
      <c r="R209" s="2"/>
    </row>
    <row r="210" spans="2:18" ht="15.75" customHeight="1" x14ac:dyDescent="0.2">
      <c r="B210" s="8"/>
      <c r="C210" s="8"/>
      <c r="J210" s="2"/>
      <c r="K210" s="2"/>
      <c r="L210" s="2"/>
      <c r="M210" s="2"/>
      <c r="N210" s="2"/>
      <c r="O210" s="2"/>
      <c r="P210" s="2"/>
      <c r="Q210" s="2"/>
      <c r="R210" s="2"/>
    </row>
    <row r="211" spans="2:18" ht="15.75" customHeight="1" x14ac:dyDescent="0.2">
      <c r="B211" s="8"/>
      <c r="C211" s="8"/>
      <c r="J211" s="2"/>
      <c r="K211" s="2"/>
      <c r="L211" s="2"/>
      <c r="M211" s="2"/>
      <c r="N211" s="2"/>
      <c r="O211" s="2"/>
      <c r="P211" s="2"/>
      <c r="Q211" s="2"/>
      <c r="R211" s="2"/>
    </row>
    <row r="212" spans="2:18" ht="15.75" customHeight="1" x14ac:dyDescent="0.2">
      <c r="B212" s="8"/>
      <c r="C212" s="8"/>
      <c r="J212" s="2"/>
      <c r="K212" s="2"/>
      <c r="L212" s="2"/>
      <c r="M212" s="2"/>
      <c r="N212" s="2"/>
      <c r="O212" s="2"/>
      <c r="P212" s="2"/>
      <c r="Q212" s="2"/>
      <c r="R212" s="2"/>
    </row>
    <row r="213" spans="2:18" ht="15.75" customHeight="1" x14ac:dyDescent="0.2">
      <c r="B213" s="8"/>
      <c r="C213" s="8"/>
      <c r="J213" s="2"/>
      <c r="K213" s="2"/>
      <c r="L213" s="2"/>
      <c r="M213" s="2"/>
      <c r="N213" s="2"/>
      <c r="O213" s="2"/>
      <c r="P213" s="2"/>
      <c r="Q213" s="2"/>
      <c r="R213" s="2"/>
    </row>
    <row r="214" spans="2:18" ht="15.75" customHeight="1" x14ac:dyDescent="0.2">
      <c r="B214" s="8"/>
      <c r="C214" s="8"/>
      <c r="J214" s="2"/>
      <c r="K214" s="2"/>
      <c r="L214" s="2"/>
      <c r="M214" s="2"/>
      <c r="N214" s="2"/>
      <c r="O214" s="2"/>
      <c r="P214" s="2"/>
      <c r="Q214" s="2"/>
      <c r="R214" s="2"/>
    </row>
    <row r="215" spans="2:18" ht="15.75" customHeight="1" x14ac:dyDescent="0.2">
      <c r="B215" s="8"/>
      <c r="C215" s="8"/>
      <c r="J215" s="2"/>
      <c r="K215" s="2"/>
      <c r="L215" s="2"/>
      <c r="M215" s="2"/>
      <c r="N215" s="2"/>
      <c r="O215" s="2"/>
      <c r="P215" s="2"/>
      <c r="Q215" s="2"/>
      <c r="R215" s="2"/>
    </row>
    <row r="216" spans="2:18" ht="15.75" customHeight="1" x14ac:dyDescent="0.2">
      <c r="B216" s="8"/>
      <c r="C216" s="8"/>
      <c r="J216" s="2"/>
      <c r="K216" s="2"/>
      <c r="L216" s="2"/>
      <c r="M216" s="2"/>
      <c r="N216" s="2"/>
      <c r="O216" s="2"/>
      <c r="P216" s="2"/>
      <c r="Q216" s="2"/>
      <c r="R216" s="2"/>
    </row>
    <row r="217" spans="2:18" ht="15.75" customHeight="1" x14ac:dyDescent="0.2">
      <c r="B217" s="8"/>
      <c r="C217" s="8"/>
      <c r="J217" s="2"/>
      <c r="K217" s="2"/>
      <c r="L217" s="2"/>
      <c r="M217" s="2"/>
      <c r="N217" s="2"/>
      <c r="O217" s="2"/>
      <c r="P217" s="2"/>
      <c r="Q217" s="2"/>
      <c r="R217" s="2"/>
    </row>
    <row r="218" spans="2:18" ht="15.75" customHeight="1" x14ac:dyDescent="0.2">
      <c r="B218" s="8"/>
      <c r="C218" s="8"/>
      <c r="J218" s="2"/>
      <c r="K218" s="2"/>
      <c r="L218" s="2"/>
      <c r="M218" s="2"/>
      <c r="N218" s="2"/>
      <c r="O218" s="2"/>
      <c r="P218" s="2"/>
      <c r="Q218" s="2"/>
      <c r="R218" s="2"/>
    </row>
    <row r="219" spans="2:18" ht="15.75" customHeight="1" x14ac:dyDescent="0.2">
      <c r="B219" s="8"/>
      <c r="C219" s="8"/>
      <c r="J219" s="2"/>
      <c r="K219" s="2"/>
      <c r="L219" s="2"/>
      <c r="M219" s="2"/>
      <c r="N219" s="2"/>
      <c r="O219" s="2"/>
      <c r="P219" s="2"/>
      <c r="Q219" s="2"/>
      <c r="R219" s="2"/>
    </row>
    <row r="220" spans="2:18" ht="15.75" customHeight="1" x14ac:dyDescent="0.2">
      <c r="B220" s="8"/>
      <c r="C220" s="8"/>
      <c r="J220" s="2"/>
      <c r="K220" s="2"/>
      <c r="L220" s="2"/>
      <c r="M220" s="2"/>
      <c r="N220" s="2"/>
      <c r="O220" s="2"/>
      <c r="P220" s="2"/>
      <c r="Q220" s="2"/>
      <c r="R220" s="2"/>
    </row>
    <row r="221" spans="2:18" ht="15.75" customHeight="1" x14ac:dyDescent="0.2">
      <c r="B221" s="8"/>
      <c r="C221" s="8"/>
      <c r="J221" s="2"/>
      <c r="K221" s="2"/>
      <c r="L221" s="2"/>
      <c r="M221" s="2"/>
      <c r="N221" s="2"/>
      <c r="O221" s="2"/>
      <c r="P221" s="2"/>
      <c r="Q221" s="2"/>
      <c r="R221" s="2"/>
    </row>
    <row r="222" spans="2:18" ht="15.75" customHeight="1" x14ac:dyDescent="0.2">
      <c r="B222" s="8"/>
      <c r="C222" s="8"/>
      <c r="J222" s="2"/>
      <c r="K222" s="2"/>
      <c r="L222" s="2"/>
      <c r="M222" s="2"/>
      <c r="N222" s="2"/>
      <c r="O222" s="2"/>
      <c r="P222" s="2"/>
      <c r="Q222" s="2"/>
      <c r="R222" s="2"/>
    </row>
    <row r="223" spans="2:18" ht="15.75" customHeight="1" x14ac:dyDescent="0.2">
      <c r="B223" s="8"/>
      <c r="C223" s="8"/>
      <c r="J223" s="2"/>
      <c r="K223" s="2"/>
      <c r="L223" s="2"/>
      <c r="M223" s="2"/>
      <c r="N223" s="2"/>
      <c r="O223" s="2"/>
      <c r="P223" s="2"/>
      <c r="Q223" s="2"/>
      <c r="R223" s="2"/>
    </row>
    <row r="224" spans="2:18" ht="15.75" customHeight="1" x14ac:dyDescent="0.2">
      <c r="B224" s="8"/>
      <c r="C224" s="8"/>
      <c r="J224" s="2"/>
      <c r="K224" s="2"/>
      <c r="L224" s="2"/>
      <c r="M224" s="2"/>
      <c r="N224" s="2"/>
      <c r="O224" s="2"/>
      <c r="P224" s="2"/>
      <c r="Q224" s="2"/>
      <c r="R224" s="2"/>
    </row>
    <row r="225" spans="2:18" ht="15.75" customHeight="1" x14ac:dyDescent="0.2">
      <c r="B225" s="8"/>
      <c r="C225" s="8"/>
      <c r="J225" s="2"/>
      <c r="K225" s="2"/>
      <c r="L225" s="2"/>
      <c r="M225" s="2"/>
      <c r="N225" s="2"/>
      <c r="O225" s="2"/>
      <c r="P225" s="2"/>
      <c r="Q225" s="2"/>
      <c r="R225" s="2"/>
    </row>
    <row r="226" spans="2:18" ht="15.75" customHeight="1" x14ac:dyDescent="0.2">
      <c r="B226" s="8"/>
      <c r="C226" s="8"/>
      <c r="J226" s="2"/>
      <c r="K226" s="2"/>
      <c r="L226" s="2"/>
      <c r="M226" s="2"/>
      <c r="N226" s="2"/>
      <c r="O226" s="2"/>
      <c r="P226" s="2"/>
      <c r="Q226" s="2"/>
      <c r="R226" s="2"/>
    </row>
    <row r="227" spans="2:18" ht="15.75" customHeight="1" x14ac:dyDescent="0.2">
      <c r="B227" s="8"/>
      <c r="C227" s="8"/>
      <c r="J227" s="2"/>
      <c r="K227" s="2"/>
      <c r="L227" s="2"/>
      <c r="M227" s="2"/>
      <c r="N227" s="2"/>
      <c r="O227" s="2"/>
      <c r="P227" s="2"/>
      <c r="Q227" s="2"/>
      <c r="R227" s="2"/>
    </row>
    <row r="228" spans="2:18" ht="15.75" customHeight="1" x14ac:dyDescent="0.2">
      <c r="B228" s="8"/>
      <c r="C228" s="8"/>
      <c r="J228" s="2"/>
      <c r="K228" s="2"/>
      <c r="L228" s="2"/>
      <c r="M228" s="2"/>
      <c r="N228" s="2"/>
      <c r="O228" s="2"/>
      <c r="P228" s="2"/>
      <c r="Q228" s="2"/>
      <c r="R228" s="2"/>
    </row>
    <row r="229" spans="2:18" ht="15.75" customHeight="1" x14ac:dyDescent="0.2">
      <c r="B229" s="8"/>
      <c r="C229" s="8"/>
      <c r="J229" s="2"/>
      <c r="K229" s="2"/>
      <c r="L229" s="2"/>
      <c r="M229" s="2"/>
      <c r="N229" s="2"/>
      <c r="O229" s="2"/>
      <c r="P229" s="2"/>
      <c r="Q229" s="2"/>
      <c r="R229" s="2"/>
    </row>
    <row r="230" spans="2:18" ht="15.75" customHeight="1" x14ac:dyDescent="0.2">
      <c r="B230" s="8"/>
      <c r="C230" s="8"/>
      <c r="J230" s="2"/>
      <c r="K230" s="2"/>
      <c r="L230" s="2"/>
      <c r="M230" s="2"/>
      <c r="N230" s="2"/>
      <c r="O230" s="2"/>
      <c r="P230" s="2"/>
      <c r="Q230" s="2"/>
      <c r="R230" s="2"/>
    </row>
    <row r="231" spans="2:18" ht="15.75" customHeight="1" x14ac:dyDescent="0.2">
      <c r="B231" s="8"/>
      <c r="C231" s="8"/>
      <c r="J231" s="2"/>
      <c r="K231" s="2"/>
      <c r="L231" s="2"/>
      <c r="M231" s="2"/>
      <c r="N231" s="2"/>
      <c r="O231" s="2"/>
      <c r="P231" s="2"/>
      <c r="Q231" s="2"/>
      <c r="R231" s="2"/>
    </row>
    <row r="232" spans="2:18" ht="15.75" customHeight="1" x14ac:dyDescent="0.2">
      <c r="B232" s="8"/>
      <c r="C232" s="8"/>
      <c r="J232" s="2"/>
      <c r="K232" s="2"/>
      <c r="L232" s="2"/>
      <c r="M232" s="2"/>
      <c r="N232" s="2"/>
      <c r="O232" s="2"/>
      <c r="P232" s="2"/>
      <c r="Q232" s="2"/>
      <c r="R232" s="2"/>
    </row>
    <row r="233" spans="2:18" ht="15.75" customHeight="1" x14ac:dyDescent="0.2">
      <c r="B233" s="8"/>
      <c r="C233" s="8"/>
      <c r="J233" s="2"/>
      <c r="K233" s="2"/>
      <c r="L233" s="2"/>
      <c r="M233" s="2"/>
      <c r="N233" s="2"/>
      <c r="O233" s="2"/>
      <c r="P233" s="2"/>
      <c r="Q233" s="2"/>
      <c r="R233" s="2"/>
    </row>
    <row r="234" spans="2:18" ht="15.75" customHeight="1" x14ac:dyDescent="0.2">
      <c r="B234" s="8"/>
      <c r="C234" s="8"/>
      <c r="J234" s="2"/>
      <c r="K234" s="2"/>
      <c r="L234" s="2"/>
      <c r="M234" s="2"/>
      <c r="N234" s="2"/>
      <c r="O234" s="2"/>
      <c r="P234" s="2"/>
      <c r="Q234" s="2"/>
      <c r="R234" s="2"/>
    </row>
    <row r="235" spans="2:18" ht="15.75" customHeight="1" x14ac:dyDescent="0.2">
      <c r="B235" s="8"/>
      <c r="C235" s="8"/>
      <c r="J235" s="2"/>
      <c r="K235" s="2"/>
      <c r="L235" s="2"/>
      <c r="M235" s="2"/>
      <c r="N235" s="2"/>
      <c r="O235" s="2"/>
      <c r="P235" s="2"/>
      <c r="Q235" s="2"/>
      <c r="R235" s="2"/>
    </row>
    <row r="236" spans="2:18" ht="15.75" customHeight="1" x14ac:dyDescent="0.2">
      <c r="B236" s="8"/>
      <c r="C236" s="8"/>
      <c r="J236" s="2"/>
      <c r="K236" s="2"/>
      <c r="L236" s="2"/>
      <c r="M236" s="2"/>
      <c r="N236" s="2"/>
      <c r="O236" s="2"/>
      <c r="P236" s="2"/>
      <c r="Q236" s="2"/>
      <c r="R236" s="2"/>
    </row>
    <row r="237" spans="2:18" ht="15.75" customHeight="1" x14ac:dyDescent="0.2">
      <c r="B237" s="8"/>
      <c r="C237" s="8"/>
      <c r="J237" s="2"/>
      <c r="K237" s="2"/>
      <c r="L237" s="2"/>
      <c r="M237" s="2"/>
      <c r="N237" s="2"/>
      <c r="O237" s="2"/>
      <c r="P237" s="2"/>
      <c r="Q237" s="2"/>
      <c r="R237" s="2"/>
    </row>
    <row r="238" spans="2:18" ht="15.75" customHeight="1" x14ac:dyDescent="0.2">
      <c r="B238" s="8"/>
      <c r="C238" s="8"/>
      <c r="J238" s="2"/>
      <c r="K238" s="2"/>
      <c r="L238" s="2"/>
      <c r="M238" s="2"/>
      <c r="N238" s="2"/>
      <c r="O238" s="2"/>
      <c r="P238" s="2"/>
      <c r="Q238" s="2"/>
      <c r="R238" s="2"/>
    </row>
    <row r="239" spans="2:18" ht="15.75" customHeight="1" x14ac:dyDescent="0.2">
      <c r="B239" s="8"/>
      <c r="C239" s="8"/>
      <c r="J239" s="2"/>
      <c r="K239" s="2"/>
      <c r="L239" s="2"/>
      <c r="M239" s="2"/>
      <c r="N239" s="2"/>
      <c r="O239" s="2"/>
      <c r="P239" s="2"/>
      <c r="Q239" s="2"/>
      <c r="R239" s="2"/>
    </row>
    <row r="240" spans="2:18" ht="15.75" customHeight="1" x14ac:dyDescent="0.2">
      <c r="B240" s="8"/>
      <c r="C240" s="8"/>
      <c r="J240" s="2"/>
      <c r="K240" s="2"/>
      <c r="L240" s="2"/>
      <c r="M240" s="2"/>
      <c r="N240" s="2"/>
      <c r="O240" s="2"/>
      <c r="P240" s="2"/>
      <c r="Q240" s="2"/>
      <c r="R240" s="2"/>
    </row>
    <row r="241" spans="2:18" ht="15.75" customHeight="1" x14ac:dyDescent="0.2">
      <c r="B241" s="8"/>
      <c r="C241" s="8"/>
      <c r="J241" s="2"/>
      <c r="K241" s="2"/>
      <c r="L241" s="2"/>
      <c r="M241" s="2"/>
      <c r="N241" s="2"/>
      <c r="O241" s="2"/>
      <c r="P241" s="2"/>
      <c r="Q241" s="2"/>
      <c r="R241" s="2"/>
    </row>
    <row r="242" spans="2:18" ht="15.75" customHeight="1" x14ac:dyDescent="0.2">
      <c r="B242" s="8"/>
      <c r="C242" s="8"/>
      <c r="J242" s="2"/>
      <c r="K242" s="2"/>
      <c r="L242" s="2"/>
      <c r="M242" s="2"/>
      <c r="N242" s="2"/>
      <c r="O242" s="2"/>
      <c r="P242" s="2"/>
      <c r="Q242" s="2"/>
      <c r="R242" s="2"/>
    </row>
    <row r="243" spans="2:18" ht="15.75" customHeight="1" x14ac:dyDescent="0.2">
      <c r="B243" s="8"/>
      <c r="C243" s="8"/>
      <c r="J243" s="2"/>
      <c r="K243" s="2"/>
      <c r="L243" s="2"/>
      <c r="M243" s="2"/>
      <c r="N243" s="2"/>
      <c r="O243" s="2"/>
      <c r="P243" s="2"/>
      <c r="Q243" s="2"/>
      <c r="R243" s="2"/>
    </row>
    <row r="244" spans="2:18" ht="15.75" customHeight="1" x14ac:dyDescent="0.2">
      <c r="B244" s="8"/>
      <c r="C244" s="8"/>
      <c r="J244" s="2"/>
      <c r="K244" s="2"/>
      <c r="L244" s="2"/>
      <c r="M244" s="2"/>
      <c r="N244" s="2"/>
      <c r="O244" s="2"/>
      <c r="P244" s="2"/>
      <c r="Q244" s="2"/>
      <c r="R244" s="2"/>
    </row>
    <row r="245" spans="2:18" ht="15.75" customHeight="1" x14ac:dyDescent="0.2">
      <c r="B245" s="8"/>
      <c r="C245" s="8"/>
      <c r="J245" s="2"/>
      <c r="K245" s="2"/>
      <c r="L245" s="2"/>
      <c r="M245" s="2"/>
      <c r="N245" s="2"/>
      <c r="O245" s="2"/>
      <c r="P245" s="2"/>
      <c r="Q245" s="2"/>
      <c r="R245" s="2"/>
    </row>
    <row r="246" spans="2:18" ht="15.75" customHeight="1" x14ac:dyDescent="0.2">
      <c r="B246" s="8"/>
      <c r="C246" s="8"/>
      <c r="J246" s="2"/>
      <c r="K246" s="2"/>
      <c r="L246" s="2"/>
      <c r="M246" s="2"/>
      <c r="N246" s="2"/>
      <c r="O246" s="2"/>
      <c r="P246" s="2"/>
      <c r="Q246" s="2"/>
      <c r="R246" s="2"/>
    </row>
    <row r="247" spans="2:18" ht="15.75" customHeight="1" x14ac:dyDescent="0.2">
      <c r="B247" s="8"/>
      <c r="C247" s="8"/>
      <c r="J247" s="2"/>
      <c r="K247" s="2"/>
      <c r="L247" s="2"/>
      <c r="M247" s="2"/>
      <c r="N247" s="2"/>
      <c r="O247" s="2"/>
      <c r="P247" s="2"/>
      <c r="Q247" s="2"/>
      <c r="R247" s="2"/>
    </row>
    <row r="248" spans="2:18" ht="15.75" customHeight="1" x14ac:dyDescent="0.2">
      <c r="B248" s="8"/>
      <c r="C248" s="8"/>
      <c r="J248" s="2"/>
      <c r="K248" s="2"/>
      <c r="L248" s="2"/>
      <c r="M248" s="2"/>
      <c r="N248" s="2"/>
      <c r="O248" s="2"/>
      <c r="P248" s="2"/>
      <c r="Q248" s="2"/>
      <c r="R248" s="2"/>
    </row>
    <row r="249" spans="2:18" ht="15.75" customHeight="1" x14ac:dyDescent="0.2">
      <c r="B249" s="8"/>
      <c r="C249" s="8"/>
      <c r="J249" s="2"/>
      <c r="K249" s="2"/>
      <c r="L249" s="2"/>
      <c r="M249" s="2"/>
      <c r="N249" s="2"/>
      <c r="O249" s="2"/>
      <c r="P249" s="2"/>
      <c r="Q249" s="2"/>
      <c r="R249" s="2"/>
    </row>
    <row r="250" spans="2:18" ht="15.75" customHeight="1" x14ac:dyDescent="0.2">
      <c r="B250" s="8"/>
      <c r="C250" s="8"/>
      <c r="J250" s="2"/>
      <c r="K250" s="2"/>
      <c r="L250" s="2"/>
      <c r="M250" s="2"/>
      <c r="N250" s="2"/>
      <c r="O250" s="2"/>
      <c r="P250" s="2"/>
      <c r="Q250" s="2"/>
      <c r="R250" s="2"/>
    </row>
    <row r="251" spans="2:18" ht="15.75" customHeight="1" x14ac:dyDescent="0.2">
      <c r="B251" s="8"/>
      <c r="C251" s="8"/>
      <c r="J251" s="2"/>
      <c r="K251" s="2"/>
      <c r="L251" s="2"/>
      <c r="M251" s="2"/>
      <c r="N251" s="2"/>
      <c r="O251" s="2"/>
      <c r="P251" s="2"/>
      <c r="Q251" s="2"/>
      <c r="R251" s="2"/>
    </row>
    <row r="252" spans="2:18" ht="15.75" customHeight="1" x14ac:dyDescent="0.2">
      <c r="B252" s="8"/>
      <c r="C252" s="8"/>
      <c r="J252" s="2"/>
      <c r="K252" s="2"/>
      <c r="L252" s="2"/>
      <c r="M252" s="2"/>
      <c r="N252" s="2"/>
      <c r="O252" s="2"/>
      <c r="P252" s="2"/>
      <c r="Q252" s="2"/>
      <c r="R252" s="2"/>
    </row>
    <row r="253" spans="2:18" ht="15.75" customHeight="1" x14ac:dyDescent="0.2">
      <c r="B253" s="8"/>
      <c r="C253" s="8"/>
      <c r="J253" s="2"/>
      <c r="K253" s="2"/>
      <c r="L253" s="2"/>
      <c r="M253" s="2"/>
      <c r="N253" s="2"/>
      <c r="O253" s="2"/>
      <c r="P253" s="2"/>
      <c r="Q253" s="2"/>
      <c r="R253" s="2"/>
    </row>
    <row r="254" spans="2:18" ht="15.75" customHeight="1" x14ac:dyDescent="0.2">
      <c r="B254" s="8"/>
      <c r="C254" s="8"/>
      <c r="J254" s="2"/>
      <c r="K254" s="2"/>
      <c r="L254" s="2"/>
      <c r="M254" s="2"/>
      <c r="N254" s="2"/>
      <c r="O254" s="2"/>
      <c r="P254" s="2"/>
      <c r="Q254" s="2"/>
      <c r="R254" s="2"/>
    </row>
    <row r="255" spans="2:18" ht="15.75" customHeight="1" x14ac:dyDescent="0.2">
      <c r="B255" s="8"/>
      <c r="C255" s="8"/>
      <c r="J255" s="2"/>
      <c r="K255" s="2"/>
      <c r="L255" s="2"/>
      <c r="M255" s="2"/>
      <c r="N255" s="2"/>
      <c r="O255" s="2"/>
      <c r="P255" s="2"/>
      <c r="Q255" s="2"/>
      <c r="R255" s="2"/>
    </row>
    <row r="256" spans="2:18" ht="15.75" customHeight="1" x14ac:dyDescent="0.2">
      <c r="B256" s="8"/>
      <c r="C256" s="8"/>
      <c r="J256" s="2"/>
      <c r="K256" s="2"/>
      <c r="L256" s="2"/>
      <c r="M256" s="2"/>
      <c r="N256" s="2"/>
      <c r="O256" s="2"/>
      <c r="P256" s="2"/>
      <c r="Q256" s="2"/>
      <c r="R256" s="2"/>
    </row>
    <row r="257" spans="2:18" ht="15.75" customHeight="1" x14ac:dyDescent="0.2">
      <c r="B257" s="8"/>
      <c r="C257" s="8"/>
      <c r="J257" s="2"/>
      <c r="K257" s="2"/>
      <c r="L257" s="2"/>
      <c r="M257" s="2"/>
      <c r="N257" s="2"/>
      <c r="O257" s="2"/>
      <c r="P257" s="2"/>
      <c r="Q257" s="2"/>
      <c r="R257" s="2"/>
    </row>
    <row r="258" spans="2:18" ht="15.75" customHeight="1" x14ac:dyDescent="0.2">
      <c r="B258" s="8"/>
      <c r="C258" s="8"/>
      <c r="J258" s="2"/>
      <c r="K258" s="2"/>
      <c r="L258" s="2"/>
      <c r="M258" s="2"/>
      <c r="N258" s="2"/>
      <c r="O258" s="2"/>
      <c r="P258" s="2"/>
      <c r="Q258" s="2"/>
      <c r="R258" s="2"/>
    </row>
    <row r="259" spans="2:18" ht="15.75" customHeight="1" x14ac:dyDescent="0.2">
      <c r="B259" s="8"/>
      <c r="C259" s="8"/>
      <c r="J259" s="2"/>
      <c r="K259" s="2"/>
      <c r="L259" s="2"/>
      <c r="M259" s="2"/>
      <c r="N259" s="2"/>
      <c r="O259" s="2"/>
      <c r="P259" s="2"/>
      <c r="Q259" s="2"/>
      <c r="R259" s="2"/>
    </row>
    <row r="260" spans="2:18" ht="15.75" customHeight="1" x14ac:dyDescent="0.2">
      <c r="B260" s="8"/>
      <c r="C260" s="8"/>
      <c r="J260" s="2"/>
      <c r="K260" s="2"/>
      <c r="L260" s="2"/>
      <c r="M260" s="2"/>
      <c r="N260" s="2"/>
      <c r="O260" s="2"/>
      <c r="P260" s="2"/>
      <c r="Q260" s="2"/>
      <c r="R260" s="2"/>
    </row>
    <row r="261" spans="2:18" ht="15.75" customHeight="1" x14ac:dyDescent="0.2">
      <c r="B261" s="8"/>
      <c r="C261" s="8"/>
      <c r="J261" s="2"/>
      <c r="K261" s="2"/>
      <c r="L261" s="2"/>
      <c r="M261" s="2"/>
      <c r="N261" s="2"/>
      <c r="O261" s="2"/>
      <c r="P261" s="2"/>
      <c r="Q261" s="2"/>
      <c r="R261" s="2"/>
    </row>
    <row r="262" spans="2:18" ht="15.75" customHeight="1" x14ac:dyDescent="0.2">
      <c r="B262" s="8"/>
      <c r="C262" s="8"/>
      <c r="J262" s="2"/>
      <c r="K262" s="2"/>
      <c r="L262" s="2"/>
      <c r="M262" s="2"/>
      <c r="N262" s="2"/>
      <c r="O262" s="2"/>
      <c r="P262" s="2"/>
      <c r="Q262" s="2"/>
      <c r="R262" s="2"/>
    </row>
    <row r="263" spans="2:18" ht="15.75" customHeight="1" x14ac:dyDescent="0.2">
      <c r="B263" s="8"/>
      <c r="C263" s="8"/>
      <c r="J263" s="2"/>
      <c r="K263" s="2"/>
      <c r="L263" s="2"/>
      <c r="M263" s="2"/>
      <c r="N263" s="2"/>
      <c r="O263" s="2"/>
      <c r="P263" s="2"/>
      <c r="Q263" s="2"/>
      <c r="R263" s="2"/>
    </row>
    <row r="264" spans="2:18" ht="15.75" customHeight="1" x14ac:dyDescent="0.2">
      <c r="B264" s="8"/>
      <c r="C264" s="8"/>
      <c r="J264" s="2"/>
      <c r="K264" s="2"/>
      <c r="L264" s="2"/>
      <c r="M264" s="2"/>
      <c r="N264" s="2"/>
      <c r="O264" s="2"/>
      <c r="P264" s="2"/>
      <c r="Q264" s="2"/>
      <c r="R264" s="2"/>
    </row>
    <row r="265" spans="2:18" ht="15.75" customHeight="1" x14ac:dyDescent="0.2">
      <c r="B265" s="8"/>
      <c r="C265" s="8"/>
      <c r="J265" s="2"/>
      <c r="K265" s="2"/>
      <c r="L265" s="2"/>
      <c r="M265" s="2"/>
      <c r="N265" s="2"/>
      <c r="O265" s="2"/>
      <c r="P265" s="2"/>
      <c r="Q265" s="2"/>
      <c r="R265" s="2"/>
    </row>
    <row r="266" spans="2:18" ht="15.75" customHeight="1" x14ac:dyDescent="0.2">
      <c r="B266" s="8"/>
      <c r="C266" s="8"/>
      <c r="J266" s="2"/>
      <c r="K266" s="2"/>
      <c r="L266" s="2"/>
      <c r="M266" s="2"/>
      <c r="N266" s="2"/>
      <c r="O266" s="2"/>
      <c r="P266" s="2"/>
      <c r="Q266" s="2"/>
      <c r="R266" s="2"/>
    </row>
    <row r="267" spans="2:18" ht="15.75" customHeight="1" x14ac:dyDescent="0.2">
      <c r="B267" s="8"/>
      <c r="C267" s="8"/>
      <c r="J267" s="2"/>
      <c r="K267" s="2"/>
      <c r="L267" s="2"/>
      <c r="M267" s="2"/>
      <c r="N267" s="2"/>
      <c r="O267" s="2"/>
      <c r="P267" s="2"/>
      <c r="Q267" s="2"/>
      <c r="R267" s="2"/>
    </row>
    <row r="268" spans="2:18" ht="15.75" customHeight="1" x14ac:dyDescent="0.2">
      <c r="B268" s="8"/>
      <c r="C268" s="8"/>
      <c r="J268" s="2"/>
      <c r="K268" s="2"/>
      <c r="L268" s="2"/>
      <c r="M268" s="2"/>
      <c r="N268" s="2"/>
      <c r="O268" s="2"/>
      <c r="P268" s="2"/>
      <c r="Q268" s="2"/>
      <c r="R268" s="2"/>
    </row>
    <row r="269" spans="2:18" ht="15.75" customHeight="1" x14ac:dyDescent="0.2">
      <c r="B269" s="8"/>
      <c r="C269" s="8"/>
      <c r="J269" s="2"/>
      <c r="K269" s="2"/>
      <c r="L269" s="2"/>
      <c r="M269" s="2"/>
      <c r="N269" s="2"/>
      <c r="O269" s="2"/>
      <c r="P269" s="2"/>
      <c r="Q269" s="2"/>
      <c r="R269" s="2"/>
    </row>
    <row r="270" spans="2:18" ht="15.75" customHeight="1" x14ac:dyDescent="0.2">
      <c r="B270" s="8"/>
      <c r="C270" s="8"/>
      <c r="J270" s="2"/>
      <c r="K270" s="2"/>
      <c r="L270" s="2"/>
      <c r="M270" s="2"/>
      <c r="N270" s="2"/>
      <c r="O270" s="2"/>
      <c r="P270" s="2"/>
      <c r="Q270" s="2"/>
      <c r="R270" s="2"/>
    </row>
    <row r="271" spans="2:18" ht="15.75" customHeight="1" x14ac:dyDescent="0.2">
      <c r="B271" s="8"/>
      <c r="C271" s="8"/>
      <c r="J271" s="2"/>
      <c r="K271" s="2"/>
      <c r="L271" s="2"/>
      <c r="M271" s="2"/>
      <c r="N271" s="2"/>
      <c r="O271" s="2"/>
      <c r="P271" s="2"/>
      <c r="Q271" s="2"/>
      <c r="R271" s="2"/>
    </row>
    <row r="272" spans="2:18" ht="15.75" customHeight="1" x14ac:dyDescent="0.2">
      <c r="B272" s="8"/>
      <c r="C272" s="8"/>
      <c r="J272" s="2"/>
      <c r="K272" s="2"/>
      <c r="L272" s="2"/>
      <c r="M272" s="2"/>
      <c r="N272" s="2"/>
      <c r="O272" s="2"/>
      <c r="P272" s="2"/>
      <c r="Q272" s="2"/>
      <c r="R272" s="2"/>
    </row>
    <row r="273" spans="2:18" ht="15.75" customHeight="1" x14ac:dyDescent="0.2">
      <c r="B273" s="8"/>
      <c r="C273" s="8"/>
      <c r="J273" s="2"/>
      <c r="K273" s="2"/>
      <c r="L273" s="2"/>
      <c r="M273" s="2"/>
      <c r="N273" s="2"/>
      <c r="O273" s="2"/>
      <c r="P273" s="2"/>
      <c r="Q273" s="2"/>
      <c r="R273" s="2"/>
    </row>
    <row r="274" spans="2:18" ht="15.75" customHeight="1" x14ac:dyDescent="0.2">
      <c r="B274" s="8"/>
      <c r="C274" s="8"/>
      <c r="J274" s="2"/>
      <c r="K274" s="2"/>
      <c r="L274" s="2"/>
      <c r="M274" s="2"/>
      <c r="N274" s="2"/>
      <c r="O274" s="2"/>
      <c r="P274" s="2"/>
      <c r="Q274" s="2"/>
      <c r="R274" s="2"/>
    </row>
    <row r="275" spans="2:18" ht="15.75" customHeight="1" x14ac:dyDescent="0.2">
      <c r="B275" s="8"/>
      <c r="C275" s="8"/>
      <c r="J275" s="2"/>
      <c r="K275" s="2"/>
      <c r="L275" s="2"/>
      <c r="M275" s="2"/>
      <c r="N275" s="2"/>
      <c r="O275" s="2"/>
      <c r="P275" s="2"/>
      <c r="Q275" s="2"/>
      <c r="R275" s="2"/>
    </row>
    <row r="276" spans="2:18" ht="15.75" customHeight="1" x14ac:dyDescent="0.2">
      <c r="B276" s="8"/>
      <c r="C276" s="8"/>
      <c r="J276" s="2"/>
      <c r="K276" s="2"/>
      <c r="L276" s="2"/>
      <c r="M276" s="2"/>
      <c r="N276" s="2"/>
      <c r="O276" s="2"/>
      <c r="P276" s="2"/>
      <c r="Q276" s="2"/>
      <c r="R276" s="2"/>
    </row>
    <row r="277" spans="2:18" ht="15.75" customHeight="1" x14ac:dyDescent="0.2">
      <c r="B277" s="8"/>
      <c r="C277" s="8"/>
      <c r="J277" s="2"/>
      <c r="K277" s="2"/>
      <c r="L277" s="2"/>
      <c r="M277" s="2"/>
      <c r="N277" s="2"/>
      <c r="O277" s="2"/>
      <c r="P277" s="2"/>
      <c r="Q277" s="2"/>
      <c r="R277" s="2"/>
    </row>
    <row r="278" spans="2:18" ht="15.75" customHeight="1" x14ac:dyDescent="0.2">
      <c r="B278" s="8"/>
      <c r="C278" s="8"/>
      <c r="J278" s="2"/>
      <c r="K278" s="2"/>
      <c r="L278" s="2"/>
      <c r="M278" s="2"/>
      <c r="N278" s="2"/>
      <c r="O278" s="2"/>
      <c r="P278" s="2"/>
      <c r="Q278" s="2"/>
      <c r="R278" s="2"/>
    </row>
    <row r="279" spans="2:18" ht="15.75" customHeight="1" x14ac:dyDescent="0.2">
      <c r="B279" s="8"/>
      <c r="C279" s="8"/>
      <c r="J279" s="2"/>
      <c r="K279" s="2"/>
      <c r="L279" s="2"/>
      <c r="M279" s="2"/>
      <c r="N279" s="2"/>
      <c r="O279" s="2"/>
      <c r="P279" s="2"/>
      <c r="Q279" s="2"/>
      <c r="R279" s="2"/>
    </row>
    <row r="280" spans="2:18" ht="15.75" customHeight="1" x14ac:dyDescent="0.2">
      <c r="B280" s="8"/>
      <c r="C280" s="8"/>
      <c r="J280" s="2"/>
      <c r="K280" s="2"/>
      <c r="L280" s="2"/>
      <c r="M280" s="2"/>
      <c r="N280" s="2"/>
      <c r="O280" s="2"/>
      <c r="P280" s="2"/>
      <c r="Q280" s="2"/>
      <c r="R280" s="2"/>
    </row>
    <row r="281" spans="2:18" ht="15.75" customHeight="1" x14ac:dyDescent="0.2">
      <c r="B281" s="8"/>
      <c r="C281" s="8"/>
      <c r="J281" s="2"/>
      <c r="K281" s="2"/>
      <c r="L281" s="2"/>
      <c r="M281" s="2"/>
      <c r="N281" s="2"/>
      <c r="O281" s="2"/>
      <c r="P281" s="2"/>
      <c r="Q281" s="2"/>
      <c r="R281" s="2"/>
    </row>
    <row r="282" spans="2:18" ht="15.75" customHeight="1" x14ac:dyDescent="0.2">
      <c r="B282" s="8"/>
      <c r="C282" s="8"/>
      <c r="J282" s="2"/>
      <c r="K282" s="2"/>
      <c r="L282" s="2"/>
      <c r="M282" s="2"/>
      <c r="N282" s="2"/>
      <c r="O282" s="2"/>
      <c r="P282" s="2"/>
      <c r="Q282" s="2"/>
      <c r="R282" s="2"/>
    </row>
    <row r="283" spans="2:18" ht="15.75" customHeight="1" x14ac:dyDescent="0.2">
      <c r="B283" s="8"/>
      <c r="C283" s="8"/>
      <c r="J283" s="2"/>
      <c r="K283" s="2"/>
      <c r="L283" s="2"/>
      <c r="M283" s="2"/>
      <c r="N283" s="2"/>
      <c r="O283" s="2"/>
      <c r="P283" s="2"/>
      <c r="Q283" s="2"/>
      <c r="R283" s="2"/>
    </row>
    <row r="284" spans="2:18" ht="15.75" customHeight="1" x14ac:dyDescent="0.2">
      <c r="B284" s="8"/>
      <c r="C284" s="8"/>
      <c r="J284" s="2"/>
      <c r="K284" s="2"/>
      <c r="L284" s="2"/>
      <c r="M284" s="2"/>
      <c r="N284" s="2"/>
      <c r="O284" s="2"/>
      <c r="P284" s="2"/>
      <c r="Q284" s="2"/>
      <c r="R284" s="2"/>
    </row>
    <row r="285" spans="2:18" ht="15.75" customHeight="1" x14ac:dyDescent="0.2">
      <c r="B285" s="8"/>
      <c r="C285" s="8"/>
      <c r="J285" s="2"/>
      <c r="K285" s="2"/>
      <c r="L285" s="2"/>
      <c r="M285" s="2"/>
      <c r="N285" s="2"/>
      <c r="O285" s="2"/>
      <c r="P285" s="2"/>
      <c r="Q285" s="2"/>
      <c r="R285" s="2"/>
    </row>
    <row r="286" spans="2:18" ht="15.75" customHeight="1" x14ac:dyDescent="0.2">
      <c r="B286" s="8"/>
      <c r="C286" s="8"/>
      <c r="J286" s="2"/>
      <c r="K286" s="2"/>
      <c r="L286" s="2"/>
      <c r="M286" s="2"/>
      <c r="N286" s="2"/>
      <c r="O286" s="2"/>
      <c r="P286" s="2"/>
      <c r="Q286" s="2"/>
      <c r="R286" s="2"/>
    </row>
    <row r="287" spans="2:18" ht="15.75" customHeight="1" x14ac:dyDescent="0.2">
      <c r="B287" s="8"/>
      <c r="C287" s="8"/>
      <c r="J287" s="2"/>
      <c r="K287" s="2"/>
      <c r="L287" s="2"/>
      <c r="M287" s="2"/>
      <c r="N287" s="2"/>
      <c r="O287" s="2"/>
      <c r="P287" s="2"/>
      <c r="Q287" s="2"/>
      <c r="R287" s="2"/>
    </row>
    <row r="288" spans="2:18" ht="15.75" customHeight="1" x14ac:dyDescent="0.2">
      <c r="B288" s="8"/>
      <c r="C288" s="8"/>
      <c r="J288" s="2"/>
      <c r="K288" s="2"/>
      <c r="L288" s="2"/>
      <c r="M288" s="2"/>
      <c r="N288" s="2"/>
      <c r="O288" s="2"/>
      <c r="P288" s="2"/>
      <c r="Q288" s="2"/>
      <c r="R288" s="2"/>
    </row>
    <row r="289" spans="2:18" ht="15.75" customHeight="1" x14ac:dyDescent="0.2">
      <c r="B289" s="8"/>
      <c r="C289" s="8"/>
      <c r="J289" s="2"/>
      <c r="K289" s="2"/>
      <c r="L289" s="2"/>
      <c r="M289" s="2"/>
      <c r="N289" s="2"/>
      <c r="O289" s="2"/>
      <c r="P289" s="2"/>
      <c r="Q289" s="2"/>
      <c r="R289" s="2"/>
    </row>
    <row r="290" spans="2:18" ht="15.75" customHeight="1" x14ac:dyDescent="0.2">
      <c r="B290" s="8"/>
      <c r="C290" s="8"/>
      <c r="J290" s="2"/>
      <c r="K290" s="2"/>
      <c r="L290" s="2"/>
      <c r="M290" s="2"/>
      <c r="N290" s="2"/>
      <c r="O290" s="2"/>
      <c r="P290" s="2"/>
      <c r="Q290" s="2"/>
      <c r="R290" s="2"/>
    </row>
    <row r="291" spans="2:18" ht="15.75" customHeight="1" x14ac:dyDescent="0.2">
      <c r="B291" s="8"/>
      <c r="C291" s="8"/>
      <c r="J291" s="2"/>
      <c r="K291" s="2"/>
      <c r="L291" s="2"/>
      <c r="M291" s="2"/>
      <c r="N291" s="2"/>
      <c r="O291" s="2"/>
      <c r="P291" s="2"/>
      <c r="Q291" s="2"/>
      <c r="R291" s="2"/>
    </row>
    <row r="292" spans="2:18" ht="15.75" customHeight="1" x14ac:dyDescent="0.2">
      <c r="B292" s="8"/>
      <c r="C292" s="8"/>
      <c r="J292" s="2"/>
      <c r="K292" s="2"/>
      <c r="L292" s="2"/>
      <c r="M292" s="2"/>
      <c r="N292" s="2"/>
      <c r="O292" s="2"/>
      <c r="P292" s="2"/>
      <c r="Q292" s="2"/>
      <c r="R292" s="2"/>
    </row>
    <row r="293" spans="2:18" ht="15.75" customHeight="1" x14ac:dyDescent="0.2">
      <c r="B293" s="8"/>
      <c r="C293" s="8"/>
      <c r="J293" s="2"/>
      <c r="K293" s="2"/>
      <c r="L293" s="2"/>
      <c r="M293" s="2"/>
      <c r="N293" s="2"/>
      <c r="O293" s="2"/>
      <c r="P293" s="2"/>
      <c r="Q293" s="2"/>
      <c r="R293" s="2"/>
    </row>
    <row r="294" spans="2:18" ht="15.75" customHeight="1" x14ac:dyDescent="0.2">
      <c r="B294" s="8"/>
      <c r="C294" s="8"/>
      <c r="J294" s="2"/>
      <c r="K294" s="2"/>
      <c r="L294" s="2"/>
      <c r="M294" s="2"/>
      <c r="N294" s="2"/>
      <c r="O294" s="2"/>
      <c r="P294" s="2"/>
      <c r="Q294" s="2"/>
      <c r="R294" s="2"/>
    </row>
    <row r="295" spans="2:18" ht="15.75" customHeight="1" x14ac:dyDescent="0.2">
      <c r="B295" s="8"/>
      <c r="C295" s="8"/>
      <c r="J295" s="2"/>
      <c r="K295" s="2"/>
      <c r="L295" s="2"/>
      <c r="M295" s="2"/>
      <c r="N295" s="2"/>
      <c r="O295" s="2"/>
      <c r="P295" s="2"/>
      <c r="Q295" s="2"/>
      <c r="R295" s="2"/>
    </row>
    <row r="296" spans="2:18" ht="15.75" customHeight="1" x14ac:dyDescent="0.2">
      <c r="B296" s="8"/>
      <c r="C296" s="8"/>
      <c r="J296" s="2"/>
      <c r="K296" s="2"/>
      <c r="L296" s="2"/>
      <c r="M296" s="2"/>
      <c r="N296" s="2"/>
      <c r="O296" s="2"/>
      <c r="P296" s="2"/>
      <c r="Q296" s="2"/>
      <c r="R296" s="2"/>
    </row>
    <row r="297" spans="2:18" ht="15.75" customHeight="1" x14ac:dyDescent="0.2">
      <c r="B297" s="8"/>
      <c r="C297" s="8"/>
      <c r="J297" s="2"/>
      <c r="K297" s="2"/>
      <c r="L297" s="2"/>
      <c r="M297" s="2"/>
      <c r="N297" s="2"/>
      <c r="O297" s="2"/>
      <c r="P297" s="2"/>
      <c r="Q297" s="2"/>
      <c r="R297" s="2"/>
    </row>
    <row r="298" spans="2:18" ht="15.75" customHeight="1" x14ac:dyDescent="0.2">
      <c r="B298" s="8"/>
      <c r="C298" s="8"/>
      <c r="J298" s="2"/>
      <c r="K298" s="2"/>
      <c r="L298" s="2"/>
      <c r="M298" s="2"/>
      <c r="N298" s="2"/>
      <c r="O298" s="2"/>
      <c r="P298" s="2"/>
      <c r="Q298" s="2"/>
      <c r="R298" s="2"/>
    </row>
    <row r="299" spans="2:18" ht="15.75" customHeight="1" x14ac:dyDescent="0.2">
      <c r="B299" s="8"/>
      <c r="C299" s="8"/>
      <c r="J299" s="2"/>
      <c r="K299" s="2"/>
      <c r="L299" s="2"/>
      <c r="M299" s="2"/>
      <c r="N299" s="2"/>
      <c r="O299" s="2"/>
      <c r="P299" s="2"/>
      <c r="Q299" s="2"/>
      <c r="R299" s="2"/>
    </row>
    <row r="300" spans="2:18" ht="15.75" customHeight="1" x14ac:dyDescent="0.2">
      <c r="B300" s="8"/>
      <c r="C300" s="8"/>
      <c r="J300" s="2"/>
      <c r="K300" s="2"/>
      <c r="L300" s="2"/>
      <c r="M300" s="2"/>
      <c r="N300" s="2"/>
      <c r="O300" s="2"/>
      <c r="P300" s="2"/>
      <c r="Q300" s="2"/>
      <c r="R300" s="2"/>
    </row>
    <row r="301" spans="2:18" ht="15.75" customHeight="1" x14ac:dyDescent="0.2">
      <c r="B301" s="8"/>
      <c r="C301" s="8"/>
      <c r="J301" s="2"/>
      <c r="K301" s="2"/>
      <c r="L301" s="2"/>
      <c r="M301" s="2"/>
      <c r="N301" s="2"/>
      <c r="O301" s="2"/>
      <c r="P301" s="2"/>
      <c r="Q301" s="2"/>
      <c r="R301" s="2"/>
    </row>
    <row r="302" spans="2:18" ht="15.75" customHeight="1" x14ac:dyDescent="0.2">
      <c r="B302" s="8"/>
      <c r="C302" s="8"/>
      <c r="J302" s="2"/>
      <c r="K302" s="2"/>
      <c r="L302" s="2"/>
      <c r="M302" s="2"/>
      <c r="N302" s="2"/>
      <c r="O302" s="2"/>
      <c r="P302" s="2"/>
      <c r="Q302" s="2"/>
      <c r="R302" s="2"/>
    </row>
    <row r="303" spans="2:18" ht="15.75" customHeight="1" x14ac:dyDescent="0.2">
      <c r="B303" s="8"/>
      <c r="C303" s="8"/>
      <c r="J303" s="2"/>
      <c r="K303" s="2"/>
      <c r="L303" s="2"/>
      <c r="M303" s="2"/>
      <c r="N303" s="2"/>
      <c r="O303" s="2"/>
      <c r="P303" s="2"/>
      <c r="Q303" s="2"/>
      <c r="R303" s="2"/>
    </row>
    <row r="304" spans="2:18" ht="15.75" customHeight="1" x14ac:dyDescent="0.2">
      <c r="B304" s="8"/>
      <c r="C304" s="8"/>
      <c r="J304" s="2"/>
      <c r="K304" s="2"/>
      <c r="L304" s="2"/>
      <c r="M304" s="2"/>
      <c r="N304" s="2"/>
      <c r="O304" s="2"/>
      <c r="P304" s="2"/>
      <c r="Q304" s="2"/>
      <c r="R304" s="2"/>
    </row>
    <row r="305" spans="2:18" ht="15.75" customHeight="1" x14ac:dyDescent="0.2">
      <c r="B305" s="8"/>
      <c r="C305" s="8"/>
      <c r="J305" s="2"/>
      <c r="K305" s="2"/>
      <c r="L305" s="2"/>
      <c r="M305" s="2"/>
      <c r="N305" s="2"/>
      <c r="O305" s="2"/>
      <c r="P305" s="2"/>
      <c r="Q305" s="2"/>
      <c r="R305" s="2"/>
    </row>
    <row r="306" spans="2:18" ht="15.75" customHeight="1" x14ac:dyDescent="0.2">
      <c r="B306" s="8"/>
      <c r="C306" s="8"/>
      <c r="J306" s="2"/>
      <c r="K306" s="2"/>
      <c r="L306" s="2"/>
      <c r="M306" s="2"/>
      <c r="N306" s="2"/>
      <c r="O306" s="2"/>
      <c r="P306" s="2"/>
      <c r="Q306" s="2"/>
      <c r="R306" s="2"/>
    </row>
    <row r="307" spans="2:18" ht="15.75" customHeight="1" x14ac:dyDescent="0.2">
      <c r="B307" s="8"/>
      <c r="C307" s="8"/>
      <c r="J307" s="2"/>
      <c r="K307" s="2"/>
      <c r="L307" s="2"/>
      <c r="M307" s="2"/>
      <c r="N307" s="2"/>
      <c r="O307" s="2"/>
      <c r="P307" s="2"/>
      <c r="Q307" s="2"/>
      <c r="R307" s="2"/>
    </row>
    <row r="308" spans="2:18" ht="15.75" customHeight="1" x14ac:dyDescent="0.2">
      <c r="B308" s="8"/>
      <c r="C308" s="8"/>
      <c r="J308" s="2"/>
      <c r="K308" s="2"/>
      <c r="L308" s="2"/>
      <c r="M308" s="2"/>
      <c r="N308" s="2"/>
      <c r="O308" s="2"/>
      <c r="P308" s="2"/>
      <c r="Q308" s="2"/>
      <c r="R308" s="2"/>
    </row>
    <row r="309" spans="2:18" ht="15.75" customHeight="1" x14ac:dyDescent="0.2">
      <c r="B309" s="8"/>
      <c r="C309" s="8"/>
      <c r="J309" s="2"/>
      <c r="K309" s="2"/>
      <c r="L309" s="2"/>
      <c r="M309" s="2"/>
      <c r="N309" s="2"/>
      <c r="O309" s="2"/>
      <c r="P309" s="2"/>
      <c r="Q309" s="2"/>
      <c r="R309" s="2"/>
    </row>
    <row r="310" spans="2:18" ht="15.75" customHeight="1" x14ac:dyDescent="0.2">
      <c r="B310" s="8"/>
      <c r="C310" s="8"/>
      <c r="J310" s="2"/>
      <c r="K310" s="2"/>
      <c r="L310" s="2"/>
      <c r="M310" s="2"/>
      <c r="N310" s="2"/>
      <c r="O310" s="2"/>
      <c r="P310" s="2"/>
      <c r="Q310" s="2"/>
      <c r="R310" s="2"/>
    </row>
    <row r="311" spans="2:18" ht="15.75" customHeight="1" x14ac:dyDescent="0.2">
      <c r="B311" s="8"/>
      <c r="C311" s="8"/>
      <c r="J311" s="2"/>
      <c r="K311" s="2"/>
      <c r="L311" s="2"/>
      <c r="M311" s="2"/>
      <c r="N311" s="2"/>
      <c r="O311" s="2"/>
      <c r="P311" s="2"/>
      <c r="Q311" s="2"/>
      <c r="R311" s="2"/>
    </row>
    <row r="312" spans="2:18" ht="15.75" customHeight="1" x14ac:dyDescent="0.2">
      <c r="B312" s="8"/>
      <c r="C312" s="8"/>
      <c r="J312" s="2"/>
      <c r="K312" s="2"/>
      <c r="L312" s="2"/>
      <c r="M312" s="2"/>
      <c r="N312" s="2"/>
      <c r="O312" s="2"/>
      <c r="P312" s="2"/>
      <c r="Q312" s="2"/>
      <c r="R312" s="2"/>
    </row>
    <row r="313" spans="2:18" ht="15.75" customHeight="1" x14ac:dyDescent="0.2">
      <c r="B313" s="8"/>
      <c r="C313" s="8"/>
      <c r="J313" s="2"/>
      <c r="K313" s="2"/>
      <c r="L313" s="2"/>
      <c r="M313" s="2"/>
      <c r="N313" s="2"/>
      <c r="O313" s="2"/>
      <c r="P313" s="2"/>
      <c r="Q313" s="2"/>
      <c r="R313" s="2"/>
    </row>
    <row r="314" spans="2:18" ht="15.75" customHeight="1" x14ac:dyDescent="0.2">
      <c r="B314" s="8"/>
      <c r="C314" s="8"/>
      <c r="J314" s="2"/>
      <c r="K314" s="2"/>
      <c r="L314" s="2"/>
      <c r="M314" s="2"/>
      <c r="N314" s="2"/>
      <c r="O314" s="2"/>
      <c r="P314" s="2"/>
      <c r="Q314" s="2"/>
      <c r="R314" s="2"/>
    </row>
    <row r="315" spans="2:18" ht="15.75" customHeight="1" x14ac:dyDescent="0.2">
      <c r="B315" s="8"/>
      <c r="C315" s="8"/>
      <c r="J315" s="2"/>
      <c r="K315" s="2"/>
      <c r="L315" s="2"/>
      <c r="M315" s="2"/>
      <c r="N315" s="2"/>
      <c r="O315" s="2"/>
      <c r="P315" s="2"/>
      <c r="Q315" s="2"/>
      <c r="R315" s="2"/>
    </row>
    <row r="316" spans="2:18" ht="15.75" customHeight="1" x14ac:dyDescent="0.2">
      <c r="B316" s="8"/>
      <c r="C316" s="8"/>
      <c r="J316" s="2"/>
      <c r="K316" s="2"/>
      <c r="L316" s="2"/>
      <c r="M316" s="2"/>
      <c r="N316" s="2"/>
      <c r="O316" s="2"/>
      <c r="P316" s="2"/>
      <c r="Q316" s="2"/>
      <c r="R316" s="2"/>
    </row>
    <row r="317" spans="2:18" ht="15.75" customHeight="1" x14ac:dyDescent="0.2">
      <c r="B317" s="8"/>
      <c r="C317" s="8"/>
      <c r="J317" s="2"/>
      <c r="K317" s="2"/>
      <c r="L317" s="2"/>
      <c r="M317" s="2"/>
      <c r="N317" s="2"/>
      <c r="O317" s="2"/>
      <c r="P317" s="2"/>
      <c r="Q317" s="2"/>
      <c r="R317" s="2"/>
    </row>
    <row r="318" spans="2:18" ht="15.75" customHeight="1" x14ac:dyDescent="0.2">
      <c r="B318" s="8"/>
      <c r="C318" s="8"/>
      <c r="J318" s="2"/>
      <c r="K318" s="2"/>
      <c r="L318" s="2"/>
      <c r="M318" s="2"/>
      <c r="N318" s="2"/>
      <c r="O318" s="2"/>
      <c r="P318" s="2"/>
      <c r="Q318" s="2"/>
      <c r="R318" s="2"/>
    </row>
    <row r="319" spans="2:18" ht="15.75" customHeight="1" x14ac:dyDescent="0.2">
      <c r="B319" s="8"/>
      <c r="C319" s="8"/>
      <c r="J319" s="2"/>
      <c r="K319" s="2"/>
      <c r="L319" s="2"/>
      <c r="M319" s="2"/>
      <c r="N319" s="2"/>
      <c r="O319" s="2"/>
      <c r="P319" s="2"/>
      <c r="Q319" s="2"/>
      <c r="R319" s="2"/>
    </row>
    <row r="320" spans="2:18" ht="15.75" customHeight="1" x14ac:dyDescent="0.2">
      <c r="B320" s="8"/>
      <c r="C320" s="8"/>
      <c r="J320" s="2"/>
      <c r="K320" s="2"/>
      <c r="L320" s="2"/>
      <c r="M320" s="2"/>
      <c r="N320" s="2"/>
      <c r="O320" s="2"/>
      <c r="P320" s="2"/>
      <c r="Q320" s="2"/>
      <c r="R320" s="2"/>
    </row>
    <row r="321" spans="2:18" ht="15.75" customHeight="1" x14ac:dyDescent="0.2">
      <c r="B321" s="8"/>
      <c r="C321" s="8"/>
      <c r="J321" s="2"/>
      <c r="K321" s="2"/>
      <c r="L321" s="2"/>
      <c r="M321" s="2"/>
      <c r="N321" s="2"/>
      <c r="O321" s="2"/>
      <c r="P321" s="2"/>
      <c r="Q321" s="2"/>
      <c r="R321" s="2"/>
    </row>
    <row r="322" spans="2:18" ht="15.75" customHeight="1" x14ac:dyDescent="0.2">
      <c r="B322" s="8"/>
      <c r="C322" s="8"/>
      <c r="J322" s="2"/>
      <c r="K322" s="2"/>
      <c r="L322" s="2"/>
      <c r="M322" s="2"/>
      <c r="N322" s="2"/>
      <c r="O322" s="2"/>
      <c r="P322" s="2"/>
      <c r="Q322" s="2"/>
      <c r="R322" s="2"/>
    </row>
    <row r="323" spans="2:18" ht="15.75" customHeight="1" x14ac:dyDescent="0.2">
      <c r="B323" s="8"/>
      <c r="C323" s="8"/>
      <c r="J323" s="2"/>
      <c r="K323" s="2"/>
      <c r="L323" s="2"/>
      <c r="M323" s="2"/>
      <c r="N323" s="2"/>
      <c r="O323" s="2"/>
      <c r="P323" s="2"/>
      <c r="Q323" s="2"/>
      <c r="R323" s="2"/>
    </row>
    <row r="324" spans="2:18" ht="15.75" customHeight="1" x14ac:dyDescent="0.2">
      <c r="B324" s="8"/>
      <c r="C324" s="8"/>
      <c r="J324" s="2"/>
      <c r="K324" s="2"/>
      <c r="L324" s="2"/>
      <c r="M324" s="2"/>
      <c r="N324" s="2"/>
      <c r="O324" s="2"/>
      <c r="P324" s="2"/>
      <c r="Q324" s="2"/>
      <c r="R324" s="2"/>
    </row>
    <row r="325" spans="2:18" ht="15.75" customHeight="1" x14ac:dyDescent="0.2">
      <c r="B325" s="8"/>
      <c r="C325" s="8"/>
      <c r="J325" s="2"/>
      <c r="K325" s="2"/>
      <c r="L325" s="2"/>
      <c r="M325" s="2"/>
      <c r="N325" s="2"/>
      <c r="O325" s="2"/>
      <c r="P325" s="2"/>
      <c r="Q325" s="2"/>
      <c r="R325" s="2"/>
    </row>
    <row r="326" spans="2:18" ht="15.75" customHeight="1" x14ac:dyDescent="0.2">
      <c r="B326" s="8"/>
      <c r="C326" s="8"/>
      <c r="J326" s="2"/>
      <c r="K326" s="2"/>
      <c r="L326" s="2"/>
      <c r="M326" s="2"/>
      <c r="N326" s="2"/>
      <c r="O326" s="2"/>
      <c r="P326" s="2"/>
      <c r="Q326" s="2"/>
      <c r="R326" s="2"/>
    </row>
    <row r="327" spans="2:18" ht="15.75" customHeight="1" x14ac:dyDescent="0.2">
      <c r="B327" s="8"/>
      <c r="C327" s="8"/>
      <c r="J327" s="2"/>
      <c r="K327" s="2"/>
      <c r="L327" s="2"/>
      <c r="M327" s="2"/>
      <c r="N327" s="2"/>
      <c r="O327" s="2"/>
      <c r="P327" s="2"/>
      <c r="Q327" s="2"/>
      <c r="R327" s="2"/>
    </row>
    <row r="328" spans="2:18" ht="15.75" customHeight="1" x14ac:dyDescent="0.2">
      <c r="B328" s="8"/>
      <c r="C328" s="8"/>
      <c r="J328" s="2"/>
      <c r="K328" s="2"/>
      <c r="L328" s="2"/>
      <c r="M328" s="2"/>
      <c r="N328" s="2"/>
      <c r="O328" s="2"/>
      <c r="P328" s="2"/>
      <c r="Q328" s="2"/>
      <c r="R328" s="2"/>
    </row>
    <row r="329" spans="2:18" ht="15.75" customHeight="1" x14ac:dyDescent="0.2">
      <c r="B329" s="8"/>
      <c r="C329" s="8"/>
      <c r="J329" s="2"/>
      <c r="K329" s="2"/>
      <c r="L329" s="2"/>
      <c r="M329" s="2"/>
      <c r="N329" s="2"/>
      <c r="O329" s="2"/>
      <c r="P329" s="2"/>
      <c r="Q329" s="2"/>
      <c r="R329" s="2"/>
    </row>
    <row r="330" spans="2:18" ht="15.75" customHeight="1" x14ac:dyDescent="0.2">
      <c r="B330" s="8"/>
      <c r="C330" s="8"/>
      <c r="J330" s="2"/>
      <c r="K330" s="2"/>
      <c r="L330" s="2"/>
      <c r="M330" s="2"/>
      <c r="N330" s="2"/>
      <c r="O330" s="2"/>
      <c r="P330" s="2"/>
      <c r="Q330" s="2"/>
      <c r="R330" s="2"/>
    </row>
    <row r="331" spans="2:18" ht="15.75" customHeight="1" x14ac:dyDescent="0.2">
      <c r="B331" s="8"/>
      <c r="C331" s="8"/>
      <c r="J331" s="2"/>
      <c r="K331" s="2"/>
      <c r="L331" s="2"/>
      <c r="M331" s="2"/>
      <c r="N331" s="2"/>
      <c r="O331" s="2"/>
      <c r="P331" s="2"/>
      <c r="Q331" s="2"/>
      <c r="R331" s="2"/>
    </row>
    <row r="332" spans="2:18" ht="15.75" customHeight="1" x14ac:dyDescent="0.2">
      <c r="B332" s="8"/>
      <c r="C332" s="8"/>
      <c r="J332" s="2"/>
      <c r="K332" s="2"/>
      <c r="L332" s="2"/>
      <c r="M332" s="2"/>
      <c r="N332" s="2"/>
      <c r="O332" s="2"/>
      <c r="P332" s="2"/>
      <c r="Q332" s="2"/>
      <c r="R332" s="2"/>
    </row>
    <row r="333" spans="2:18" ht="15.75" customHeight="1" x14ac:dyDescent="0.2">
      <c r="B333" s="8"/>
      <c r="C333" s="8"/>
      <c r="J333" s="2"/>
      <c r="K333" s="2"/>
      <c r="L333" s="2"/>
      <c r="M333" s="2"/>
      <c r="N333" s="2"/>
      <c r="O333" s="2"/>
      <c r="P333" s="2"/>
      <c r="Q333" s="2"/>
      <c r="R333" s="2"/>
    </row>
    <row r="334" spans="2:18" ht="15.75" customHeight="1" x14ac:dyDescent="0.2">
      <c r="B334" s="8"/>
      <c r="C334" s="8"/>
      <c r="J334" s="2"/>
      <c r="K334" s="2"/>
      <c r="L334" s="2"/>
      <c r="M334" s="2"/>
      <c r="N334" s="2"/>
      <c r="O334" s="2"/>
      <c r="P334" s="2"/>
      <c r="Q334" s="2"/>
      <c r="R334" s="2"/>
    </row>
    <row r="335" spans="2:18" ht="15.75" customHeight="1" x14ac:dyDescent="0.2">
      <c r="B335" s="8"/>
      <c r="C335" s="8"/>
      <c r="J335" s="2"/>
      <c r="K335" s="2"/>
      <c r="L335" s="2"/>
      <c r="M335" s="2"/>
      <c r="N335" s="2"/>
      <c r="O335" s="2"/>
      <c r="P335" s="2"/>
      <c r="Q335" s="2"/>
      <c r="R335" s="2"/>
    </row>
    <row r="336" spans="2:18" ht="15.75" customHeight="1" x14ac:dyDescent="0.2">
      <c r="B336" s="8"/>
      <c r="C336" s="8"/>
      <c r="J336" s="2"/>
      <c r="K336" s="2"/>
      <c r="L336" s="2"/>
      <c r="M336" s="2"/>
      <c r="N336" s="2"/>
      <c r="O336" s="2"/>
      <c r="P336" s="2"/>
      <c r="Q336" s="2"/>
      <c r="R336" s="2"/>
    </row>
    <row r="337" spans="2:18" ht="15.75" customHeight="1" x14ac:dyDescent="0.2">
      <c r="B337" s="8"/>
      <c r="C337" s="8"/>
      <c r="J337" s="2"/>
      <c r="K337" s="2"/>
      <c r="L337" s="2"/>
      <c r="M337" s="2"/>
      <c r="N337" s="2"/>
      <c r="O337" s="2"/>
      <c r="P337" s="2"/>
      <c r="Q337" s="2"/>
      <c r="R337" s="2"/>
    </row>
    <row r="338" spans="2:18" ht="15.75" customHeight="1" x14ac:dyDescent="0.2">
      <c r="B338" s="8"/>
      <c r="C338" s="8"/>
      <c r="J338" s="2"/>
      <c r="K338" s="2"/>
      <c r="L338" s="2"/>
      <c r="M338" s="2"/>
      <c r="N338" s="2"/>
      <c r="O338" s="2"/>
      <c r="P338" s="2"/>
      <c r="Q338" s="2"/>
      <c r="R338" s="2"/>
    </row>
    <row r="339" spans="2:18" ht="15.75" customHeight="1" x14ac:dyDescent="0.2">
      <c r="B339" s="8"/>
      <c r="C339" s="8"/>
      <c r="J339" s="2"/>
      <c r="K339" s="2"/>
      <c r="L339" s="2"/>
      <c r="M339" s="2"/>
      <c r="N339" s="2"/>
      <c r="O339" s="2"/>
      <c r="P339" s="2"/>
      <c r="Q339" s="2"/>
      <c r="R339" s="2"/>
    </row>
    <row r="340" spans="2:18" ht="15.75" customHeight="1" x14ac:dyDescent="0.2">
      <c r="B340" s="8"/>
      <c r="C340" s="8"/>
      <c r="J340" s="2"/>
      <c r="K340" s="2"/>
      <c r="L340" s="2"/>
      <c r="M340" s="2"/>
      <c r="N340" s="2"/>
      <c r="O340" s="2"/>
      <c r="P340" s="2"/>
      <c r="Q340" s="2"/>
      <c r="R340" s="2"/>
    </row>
    <row r="341" spans="2:18" ht="15.75" customHeight="1" x14ac:dyDescent="0.2">
      <c r="B341" s="8"/>
      <c r="C341" s="8"/>
      <c r="J341" s="2"/>
      <c r="K341" s="2"/>
      <c r="L341" s="2"/>
      <c r="M341" s="2"/>
      <c r="N341" s="2"/>
      <c r="O341" s="2"/>
      <c r="P341" s="2"/>
      <c r="Q341" s="2"/>
      <c r="R341" s="2"/>
    </row>
    <row r="342" spans="2:18" ht="15.75" customHeight="1" x14ac:dyDescent="0.2">
      <c r="B342" s="8"/>
      <c r="C342" s="8"/>
      <c r="J342" s="2"/>
      <c r="K342" s="2"/>
      <c r="L342" s="2"/>
      <c r="M342" s="2"/>
      <c r="N342" s="2"/>
      <c r="O342" s="2"/>
      <c r="P342" s="2"/>
      <c r="Q342" s="2"/>
      <c r="R342" s="2"/>
    </row>
    <row r="343" spans="2:18" ht="15.75" customHeight="1" x14ac:dyDescent="0.2">
      <c r="B343" s="8"/>
      <c r="C343" s="8"/>
      <c r="J343" s="2"/>
      <c r="K343" s="2"/>
      <c r="L343" s="2"/>
      <c r="M343" s="2"/>
      <c r="N343" s="2"/>
      <c r="O343" s="2"/>
      <c r="P343" s="2"/>
      <c r="Q343" s="2"/>
      <c r="R343" s="2"/>
    </row>
    <row r="344" spans="2:18" ht="15.75" customHeight="1" x14ac:dyDescent="0.2">
      <c r="B344" s="8"/>
      <c r="C344" s="8"/>
      <c r="J344" s="2"/>
      <c r="K344" s="2"/>
      <c r="L344" s="2"/>
      <c r="M344" s="2"/>
      <c r="N344" s="2"/>
      <c r="O344" s="2"/>
      <c r="P344" s="2"/>
      <c r="Q344" s="2"/>
      <c r="R344" s="2"/>
    </row>
    <row r="345" spans="2:18" ht="15.75" customHeight="1" x14ac:dyDescent="0.2">
      <c r="B345" s="8"/>
      <c r="C345" s="8"/>
      <c r="J345" s="2"/>
      <c r="K345" s="2"/>
      <c r="L345" s="2"/>
      <c r="M345" s="2"/>
      <c r="N345" s="2"/>
      <c r="O345" s="2"/>
      <c r="P345" s="2"/>
      <c r="Q345" s="2"/>
      <c r="R345" s="2"/>
    </row>
    <row r="346" spans="2:18" ht="15.75" customHeight="1" x14ac:dyDescent="0.2">
      <c r="B346" s="8"/>
      <c r="C346" s="8"/>
      <c r="J346" s="2"/>
      <c r="K346" s="2"/>
      <c r="L346" s="2"/>
      <c r="M346" s="2"/>
      <c r="N346" s="2"/>
      <c r="O346" s="2"/>
      <c r="P346" s="2"/>
      <c r="Q346" s="2"/>
      <c r="R346" s="2"/>
    </row>
    <row r="347" spans="2:18" ht="15.75" customHeight="1" x14ac:dyDescent="0.2">
      <c r="B347" s="8"/>
      <c r="C347" s="8"/>
      <c r="J347" s="2"/>
      <c r="K347" s="2"/>
      <c r="L347" s="2"/>
      <c r="M347" s="2"/>
      <c r="N347" s="2"/>
      <c r="O347" s="2"/>
      <c r="P347" s="2"/>
      <c r="Q347" s="2"/>
      <c r="R347" s="2"/>
    </row>
    <row r="348" spans="2:18" ht="15.75" customHeight="1" x14ac:dyDescent="0.2">
      <c r="B348" s="8"/>
      <c r="C348" s="8"/>
      <c r="J348" s="2"/>
      <c r="K348" s="2"/>
      <c r="L348" s="2"/>
      <c r="M348" s="2"/>
      <c r="N348" s="2"/>
      <c r="O348" s="2"/>
      <c r="P348" s="2"/>
      <c r="Q348" s="2"/>
      <c r="R348" s="2"/>
    </row>
    <row r="349" spans="2:18" ht="15.75" customHeight="1" x14ac:dyDescent="0.2">
      <c r="B349" s="8"/>
      <c r="C349" s="8"/>
      <c r="J349" s="2"/>
      <c r="K349" s="2"/>
      <c r="L349" s="2"/>
      <c r="M349" s="2"/>
      <c r="N349" s="2"/>
      <c r="O349" s="2"/>
      <c r="P349" s="2"/>
      <c r="Q349" s="2"/>
      <c r="R349" s="2"/>
    </row>
    <row r="350" spans="2:18" ht="15.75" customHeight="1" x14ac:dyDescent="0.2">
      <c r="B350" s="8"/>
      <c r="C350" s="8"/>
      <c r="J350" s="2"/>
      <c r="K350" s="2"/>
      <c r="L350" s="2"/>
      <c r="M350" s="2"/>
      <c r="N350" s="2"/>
      <c r="O350" s="2"/>
      <c r="P350" s="2"/>
      <c r="Q350" s="2"/>
      <c r="R350" s="2"/>
    </row>
    <row r="351" spans="2:18" ht="15.75" customHeight="1" x14ac:dyDescent="0.2">
      <c r="B351" s="8"/>
      <c r="C351" s="8"/>
      <c r="J351" s="2"/>
      <c r="K351" s="2"/>
      <c r="L351" s="2"/>
      <c r="M351" s="2"/>
      <c r="N351" s="2"/>
      <c r="O351" s="2"/>
      <c r="P351" s="2"/>
      <c r="Q351" s="2"/>
      <c r="R351" s="2"/>
    </row>
    <row r="352" spans="2:18" ht="15.75" customHeight="1" x14ac:dyDescent="0.2">
      <c r="B352" s="8"/>
      <c r="C352" s="8"/>
      <c r="J352" s="2"/>
      <c r="K352" s="2"/>
      <c r="L352" s="2"/>
      <c r="M352" s="2"/>
      <c r="N352" s="2"/>
      <c r="O352" s="2"/>
      <c r="P352" s="2"/>
      <c r="Q352" s="2"/>
      <c r="R352" s="2"/>
    </row>
    <row r="353" spans="2:18" ht="15.75" customHeight="1" x14ac:dyDescent="0.2">
      <c r="B353" s="8"/>
      <c r="C353" s="8"/>
      <c r="J353" s="2"/>
      <c r="K353" s="2"/>
      <c r="L353" s="2"/>
      <c r="M353" s="2"/>
      <c r="N353" s="2"/>
      <c r="O353" s="2"/>
      <c r="P353" s="2"/>
      <c r="Q353" s="2"/>
      <c r="R353" s="2"/>
    </row>
    <row r="354" spans="2:18" ht="15.75" customHeight="1" x14ac:dyDescent="0.2">
      <c r="B354" s="8"/>
      <c r="C354" s="8"/>
      <c r="J354" s="2"/>
      <c r="K354" s="2"/>
      <c r="L354" s="2"/>
      <c r="M354" s="2"/>
      <c r="N354" s="2"/>
      <c r="O354" s="2"/>
      <c r="P354" s="2"/>
      <c r="Q354" s="2"/>
      <c r="R354" s="2"/>
    </row>
    <row r="355" spans="2:18" ht="15.75" customHeight="1" x14ac:dyDescent="0.2">
      <c r="B355" s="8"/>
      <c r="C355" s="8"/>
      <c r="J355" s="2"/>
      <c r="K355" s="2"/>
      <c r="L355" s="2"/>
      <c r="M355" s="2"/>
      <c r="N355" s="2"/>
      <c r="O355" s="2"/>
      <c r="P355" s="2"/>
      <c r="Q355" s="2"/>
      <c r="R355" s="2"/>
    </row>
    <row r="356" spans="2:18" ht="15.75" customHeight="1" x14ac:dyDescent="0.2">
      <c r="B356" s="8"/>
      <c r="C356" s="8"/>
      <c r="J356" s="2"/>
      <c r="K356" s="2"/>
      <c r="L356" s="2"/>
      <c r="M356" s="2"/>
      <c r="N356" s="2"/>
      <c r="O356" s="2"/>
      <c r="P356" s="2"/>
      <c r="Q356" s="2"/>
      <c r="R356" s="2"/>
    </row>
    <row r="357" spans="2:18" ht="15.75" customHeight="1" x14ac:dyDescent="0.2">
      <c r="B357" s="8"/>
      <c r="C357" s="8"/>
      <c r="J357" s="2"/>
      <c r="K357" s="2"/>
      <c r="L357" s="2"/>
      <c r="M357" s="2"/>
      <c r="N357" s="2"/>
      <c r="O357" s="2"/>
      <c r="P357" s="2"/>
      <c r="Q357" s="2"/>
      <c r="R357" s="2"/>
    </row>
    <row r="358" spans="2:18" ht="15.75" customHeight="1" x14ac:dyDescent="0.2">
      <c r="B358" s="8"/>
      <c r="C358" s="8"/>
      <c r="J358" s="2"/>
      <c r="K358" s="2"/>
      <c r="L358" s="2"/>
      <c r="M358" s="2"/>
      <c r="N358" s="2"/>
      <c r="O358" s="2"/>
      <c r="P358" s="2"/>
      <c r="Q358" s="2"/>
      <c r="R358" s="2"/>
    </row>
    <row r="359" spans="2:18" ht="15.75" customHeight="1" x14ac:dyDescent="0.2">
      <c r="B359" s="8"/>
      <c r="C359" s="8"/>
      <c r="J359" s="2"/>
      <c r="K359" s="2"/>
      <c r="L359" s="2"/>
      <c r="M359" s="2"/>
      <c r="N359" s="2"/>
      <c r="O359" s="2"/>
      <c r="P359" s="2"/>
      <c r="Q359" s="2"/>
      <c r="R359" s="2"/>
    </row>
    <row r="360" spans="2:18" ht="15.75" customHeight="1" x14ac:dyDescent="0.2">
      <c r="B360" s="8"/>
      <c r="C360" s="8"/>
      <c r="J360" s="2"/>
      <c r="K360" s="2"/>
      <c r="L360" s="2"/>
      <c r="M360" s="2"/>
      <c r="N360" s="2"/>
      <c r="O360" s="2"/>
      <c r="P360" s="2"/>
      <c r="Q360" s="2"/>
      <c r="R360" s="2"/>
    </row>
    <row r="361" spans="2:18" ht="15.75" customHeight="1" x14ac:dyDescent="0.2">
      <c r="B361" s="8"/>
      <c r="C361" s="8"/>
      <c r="J361" s="2"/>
      <c r="K361" s="2"/>
      <c r="L361" s="2"/>
      <c r="M361" s="2"/>
      <c r="N361" s="2"/>
      <c r="O361" s="2"/>
      <c r="P361" s="2"/>
      <c r="Q361" s="2"/>
      <c r="R361" s="2"/>
    </row>
    <row r="362" spans="2:18" ht="15.75" customHeight="1" x14ac:dyDescent="0.2">
      <c r="B362" s="8"/>
      <c r="C362" s="8"/>
      <c r="J362" s="2"/>
      <c r="K362" s="2"/>
      <c r="L362" s="2"/>
      <c r="M362" s="2"/>
      <c r="N362" s="2"/>
      <c r="O362" s="2"/>
      <c r="P362" s="2"/>
      <c r="Q362" s="2"/>
      <c r="R362" s="2"/>
    </row>
    <row r="363" spans="2:18" ht="15.75" customHeight="1" x14ac:dyDescent="0.2">
      <c r="B363" s="8"/>
      <c r="C363" s="8"/>
      <c r="J363" s="2"/>
      <c r="K363" s="2"/>
      <c r="L363" s="2"/>
      <c r="M363" s="2"/>
      <c r="N363" s="2"/>
      <c r="O363" s="2"/>
      <c r="P363" s="2"/>
      <c r="Q363" s="2"/>
      <c r="R363" s="2"/>
    </row>
    <row r="364" spans="2:18" ht="15.75" customHeight="1" x14ac:dyDescent="0.2">
      <c r="B364" s="8"/>
      <c r="C364" s="8"/>
      <c r="J364" s="2"/>
      <c r="K364" s="2"/>
      <c r="L364" s="2"/>
      <c r="M364" s="2"/>
      <c r="N364" s="2"/>
      <c r="O364" s="2"/>
      <c r="P364" s="2"/>
      <c r="Q364" s="2"/>
      <c r="R364" s="2"/>
    </row>
    <row r="365" spans="2:18" ht="15.75" customHeight="1" x14ac:dyDescent="0.2">
      <c r="B365" s="8"/>
      <c r="C365" s="8"/>
      <c r="J365" s="2"/>
      <c r="K365" s="2"/>
      <c r="L365" s="2"/>
      <c r="M365" s="2"/>
      <c r="N365" s="2"/>
      <c r="O365" s="2"/>
      <c r="P365" s="2"/>
      <c r="Q365" s="2"/>
      <c r="R365" s="2"/>
    </row>
    <row r="366" spans="2:18" ht="15.75" customHeight="1" x14ac:dyDescent="0.2">
      <c r="B366" s="8"/>
      <c r="C366" s="8"/>
      <c r="J366" s="2"/>
      <c r="K366" s="2"/>
      <c r="L366" s="2"/>
      <c r="M366" s="2"/>
      <c r="N366" s="2"/>
      <c r="O366" s="2"/>
      <c r="P366" s="2"/>
      <c r="Q366" s="2"/>
      <c r="R366" s="2"/>
    </row>
    <row r="367" spans="2:18" ht="15.75" customHeight="1" x14ac:dyDescent="0.2">
      <c r="B367" s="8"/>
      <c r="C367" s="8"/>
      <c r="J367" s="2"/>
      <c r="K367" s="2"/>
      <c r="L367" s="2"/>
      <c r="M367" s="2"/>
      <c r="N367" s="2"/>
      <c r="O367" s="2"/>
      <c r="P367" s="2"/>
      <c r="Q367" s="2"/>
      <c r="R367" s="2"/>
    </row>
    <row r="368" spans="2:18" ht="15.75" customHeight="1" x14ac:dyDescent="0.2">
      <c r="B368" s="8"/>
      <c r="C368" s="8"/>
      <c r="J368" s="2"/>
      <c r="K368" s="2"/>
      <c r="L368" s="2"/>
      <c r="M368" s="2"/>
      <c r="N368" s="2"/>
      <c r="O368" s="2"/>
      <c r="P368" s="2"/>
      <c r="Q368" s="2"/>
      <c r="R368" s="2"/>
    </row>
    <row r="369" spans="2:18" ht="15.75" customHeight="1" x14ac:dyDescent="0.2">
      <c r="B369" s="8"/>
      <c r="C369" s="8"/>
      <c r="J369" s="2"/>
      <c r="K369" s="2"/>
      <c r="L369" s="2"/>
      <c r="M369" s="2"/>
      <c r="N369" s="2"/>
      <c r="O369" s="2"/>
      <c r="P369" s="2"/>
      <c r="Q369" s="2"/>
      <c r="R369" s="2"/>
    </row>
    <row r="370" spans="2:18" ht="15.75" customHeight="1" x14ac:dyDescent="0.2">
      <c r="B370" s="8"/>
      <c r="C370" s="8"/>
      <c r="J370" s="2"/>
      <c r="K370" s="2"/>
      <c r="L370" s="2"/>
      <c r="M370" s="2"/>
      <c r="N370" s="2"/>
      <c r="O370" s="2"/>
      <c r="P370" s="2"/>
      <c r="Q370" s="2"/>
      <c r="R370" s="2"/>
    </row>
    <row r="371" spans="2:18" ht="15.75" customHeight="1" x14ac:dyDescent="0.2">
      <c r="B371" s="8"/>
      <c r="C371" s="8"/>
      <c r="J371" s="2"/>
      <c r="K371" s="2"/>
      <c r="L371" s="2"/>
      <c r="M371" s="2"/>
      <c r="N371" s="2"/>
      <c r="O371" s="2"/>
      <c r="P371" s="2"/>
      <c r="Q371" s="2"/>
      <c r="R371" s="2"/>
    </row>
    <row r="372" spans="2:18" ht="15.75" customHeight="1" x14ac:dyDescent="0.2">
      <c r="B372" s="8"/>
      <c r="C372" s="8"/>
      <c r="J372" s="2"/>
      <c r="K372" s="2"/>
      <c r="L372" s="2"/>
      <c r="M372" s="2"/>
      <c r="N372" s="2"/>
      <c r="O372" s="2"/>
      <c r="P372" s="2"/>
      <c r="Q372" s="2"/>
      <c r="R372" s="2"/>
    </row>
    <row r="373" spans="2:18" ht="15.75" customHeight="1" x14ac:dyDescent="0.2">
      <c r="B373" s="8"/>
      <c r="C373" s="8"/>
      <c r="J373" s="2"/>
      <c r="K373" s="2"/>
      <c r="L373" s="2"/>
      <c r="M373" s="2"/>
      <c r="N373" s="2"/>
      <c r="O373" s="2"/>
      <c r="P373" s="2"/>
      <c r="Q373" s="2"/>
      <c r="R373" s="2"/>
    </row>
    <row r="374" spans="2:18" ht="15.75" customHeight="1" x14ac:dyDescent="0.2">
      <c r="B374" s="8"/>
      <c r="C374" s="8"/>
      <c r="J374" s="2"/>
      <c r="K374" s="2"/>
      <c r="L374" s="2"/>
      <c r="M374" s="2"/>
      <c r="N374" s="2"/>
      <c r="O374" s="2"/>
      <c r="P374" s="2"/>
      <c r="Q374" s="2"/>
      <c r="R374" s="2"/>
    </row>
    <row r="375" spans="2:18" ht="15.75" customHeight="1" x14ac:dyDescent="0.2">
      <c r="B375" s="8"/>
      <c r="C375" s="8"/>
      <c r="J375" s="2"/>
      <c r="K375" s="2"/>
      <c r="L375" s="2"/>
      <c r="M375" s="2"/>
      <c r="N375" s="2"/>
      <c r="O375" s="2"/>
      <c r="P375" s="2"/>
      <c r="Q375" s="2"/>
      <c r="R375" s="2"/>
    </row>
    <row r="376" spans="2:18" ht="15.75" customHeight="1" x14ac:dyDescent="0.2">
      <c r="B376" s="8"/>
      <c r="C376" s="8"/>
      <c r="J376" s="2"/>
      <c r="K376" s="2"/>
      <c r="L376" s="2"/>
      <c r="M376" s="2"/>
      <c r="N376" s="2"/>
      <c r="O376" s="2"/>
      <c r="P376" s="2"/>
      <c r="Q376" s="2"/>
      <c r="R376" s="2"/>
    </row>
    <row r="377" spans="2:18" ht="15.75" customHeight="1" x14ac:dyDescent="0.2">
      <c r="B377" s="8"/>
      <c r="C377" s="8"/>
      <c r="J377" s="2"/>
      <c r="K377" s="2"/>
      <c r="L377" s="2"/>
      <c r="M377" s="2"/>
      <c r="N377" s="2"/>
      <c r="O377" s="2"/>
      <c r="P377" s="2"/>
      <c r="Q377" s="2"/>
      <c r="R377" s="2"/>
    </row>
    <row r="378" spans="2:18" ht="15.75" customHeight="1" x14ac:dyDescent="0.2">
      <c r="B378" s="8"/>
      <c r="C378" s="8"/>
      <c r="J378" s="2"/>
      <c r="K378" s="2"/>
      <c r="L378" s="2"/>
      <c r="M378" s="2"/>
      <c r="N378" s="2"/>
      <c r="O378" s="2"/>
      <c r="P378" s="2"/>
      <c r="Q378" s="2"/>
      <c r="R378" s="2"/>
    </row>
    <row r="379" spans="2:18" ht="15.75" customHeight="1" x14ac:dyDescent="0.2">
      <c r="B379" s="8"/>
      <c r="C379" s="8"/>
      <c r="J379" s="2"/>
      <c r="K379" s="2"/>
      <c r="L379" s="2"/>
      <c r="M379" s="2"/>
      <c r="N379" s="2"/>
      <c r="O379" s="2"/>
      <c r="P379" s="2"/>
      <c r="Q379" s="2"/>
      <c r="R379" s="2"/>
    </row>
    <row r="380" spans="2:18" ht="15.75" customHeight="1" x14ac:dyDescent="0.2">
      <c r="B380" s="8"/>
      <c r="C380" s="8"/>
      <c r="J380" s="2"/>
      <c r="K380" s="2"/>
      <c r="L380" s="2"/>
      <c r="M380" s="2"/>
      <c r="N380" s="2"/>
      <c r="O380" s="2"/>
      <c r="P380" s="2"/>
      <c r="Q380" s="2"/>
      <c r="R380" s="2"/>
    </row>
    <row r="381" spans="2:18" ht="15.75" customHeight="1" x14ac:dyDescent="0.2">
      <c r="B381" s="8"/>
      <c r="C381" s="8"/>
      <c r="J381" s="2"/>
      <c r="K381" s="2"/>
      <c r="L381" s="2"/>
      <c r="M381" s="2"/>
      <c r="N381" s="2"/>
      <c r="O381" s="2"/>
      <c r="P381" s="2"/>
      <c r="Q381" s="2"/>
      <c r="R381" s="2"/>
    </row>
    <row r="382" spans="2:18" ht="15.75" customHeight="1" x14ac:dyDescent="0.2">
      <c r="B382" s="8"/>
      <c r="C382" s="8"/>
      <c r="J382" s="2"/>
      <c r="K382" s="2"/>
      <c r="L382" s="2"/>
      <c r="M382" s="2"/>
      <c r="N382" s="2"/>
      <c r="O382" s="2"/>
      <c r="P382" s="2"/>
      <c r="Q382" s="2"/>
      <c r="R382" s="2"/>
    </row>
    <row r="383" spans="2:18" ht="15.75" customHeight="1" x14ac:dyDescent="0.2">
      <c r="B383" s="8"/>
      <c r="C383" s="8"/>
      <c r="J383" s="2"/>
      <c r="K383" s="2"/>
      <c r="L383" s="2"/>
      <c r="M383" s="2"/>
      <c r="N383" s="2"/>
      <c r="O383" s="2"/>
      <c r="P383" s="2"/>
      <c r="Q383" s="2"/>
      <c r="R383" s="2"/>
    </row>
    <row r="384" spans="2:18" ht="15.75" customHeight="1" x14ac:dyDescent="0.2">
      <c r="B384" s="8"/>
      <c r="C384" s="8"/>
      <c r="J384" s="2"/>
      <c r="K384" s="2"/>
      <c r="L384" s="2"/>
      <c r="M384" s="2"/>
      <c r="N384" s="2"/>
      <c r="O384" s="2"/>
      <c r="P384" s="2"/>
      <c r="Q384" s="2"/>
      <c r="R384" s="2"/>
    </row>
    <row r="385" spans="2:18" ht="15.75" customHeight="1" x14ac:dyDescent="0.2">
      <c r="B385" s="8"/>
      <c r="C385" s="8"/>
      <c r="J385" s="2"/>
      <c r="K385" s="2"/>
      <c r="L385" s="2"/>
      <c r="M385" s="2"/>
      <c r="N385" s="2"/>
      <c r="O385" s="2"/>
      <c r="P385" s="2"/>
      <c r="Q385" s="2"/>
      <c r="R385" s="2"/>
    </row>
    <row r="386" spans="2:18" ht="15.75" customHeight="1" x14ac:dyDescent="0.2">
      <c r="B386" s="8"/>
      <c r="C386" s="8"/>
      <c r="J386" s="2"/>
      <c r="K386" s="2"/>
      <c r="L386" s="2"/>
      <c r="M386" s="2"/>
      <c r="N386" s="2"/>
      <c r="O386" s="2"/>
      <c r="P386" s="2"/>
      <c r="Q386" s="2"/>
      <c r="R386" s="2"/>
    </row>
    <row r="387" spans="2:18" ht="15.75" customHeight="1" x14ac:dyDescent="0.2">
      <c r="B387" s="8"/>
      <c r="C387" s="8"/>
      <c r="J387" s="2"/>
      <c r="K387" s="2"/>
      <c r="L387" s="2"/>
      <c r="M387" s="2"/>
      <c r="N387" s="2"/>
      <c r="O387" s="2"/>
      <c r="P387" s="2"/>
      <c r="Q387" s="2"/>
      <c r="R387" s="2"/>
    </row>
    <row r="388" spans="2:18" ht="15.75" customHeight="1" x14ac:dyDescent="0.2">
      <c r="B388" s="8"/>
      <c r="C388" s="8"/>
      <c r="J388" s="2"/>
      <c r="K388" s="2"/>
      <c r="L388" s="2"/>
      <c r="M388" s="2"/>
      <c r="N388" s="2"/>
      <c r="O388" s="2"/>
      <c r="P388" s="2"/>
      <c r="Q388" s="2"/>
      <c r="R388" s="2"/>
    </row>
    <row r="389" spans="2:18" ht="15.75" customHeight="1" x14ac:dyDescent="0.2">
      <c r="B389" s="8"/>
      <c r="C389" s="8"/>
      <c r="J389" s="2"/>
      <c r="K389" s="2"/>
      <c r="L389" s="2"/>
      <c r="M389" s="2"/>
      <c r="N389" s="2"/>
      <c r="O389" s="2"/>
      <c r="P389" s="2"/>
      <c r="Q389" s="2"/>
      <c r="R389" s="2"/>
    </row>
    <row r="390" spans="2:18" ht="15.75" customHeight="1" x14ac:dyDescent="0.2">
      <c r="B390" s="8"/>
      <c r="C390" s="8"/>
      <c r="J390" s="2"/>
      <c r="K390" s="2"/>
      <c r="L390" s="2"/>
      <c r="M390" s="2"/>
      <c r="N390" s="2"/>
      <c r="O390" s="2"/>
      <c r="P390" s="2"/>
      <c r="Q390" s="2"/>
      <c r="R390" s="2"/>
    </row>
    <row r="391" spans="2:18" ht="15.75" customHeight="1" x14ac:dyDescent="0.2">
      <c r="B391" s="8"/>
      <c r="C391" s="8"/>
      <c r="J391" s="2"/>
      <c r="K391" s="2"/>
      <c r="L391" s="2"/>
      <c r="M391" s="2"/>
      <c r="N391" s="2"/>
      <c r="O391" s="2"/>
      <c r="P391" s="2"/>
      <c r="Q391" s="2"/>
      <c r="R391" s="2"/>
    </row>
    <row r="392" spans="2:18" ht="15.75" customHeight="1" x14ac:dyDescent="0.2">
      <c r="B392" s="8"/>
      <c r="C392" s="8"/>
      <c r="J392" s="2"/>
      <c r="K392" s="2"/>
      <c r="L392" s="2"/>
      <c r="M392" s="2"/>
      <c r="N392" s="2"/>
      <c r="O392" s="2"/>
      <c r="P392" s="2"/>
      <c r="Q392" s="2"/>
      <c r="R392" s="2"/>
    </row>
    <row r="393" spans="2:18" ht="15.75" customHeight="1" x14ac:dyDescent="0.2">
      <c r="B393" s="8"/>
      <c r="C393" s="8"/>
      <c r="J393" s="2"/>
      <c r="K393" s="2"/>
      <c r="L393" s="2"/>
      <c r="M393" s="2"/>
      <c r="N393" s="2"/>
      <c r="O393" s="2"/>
      <c r="P393" s="2"/>
      <c r="Q393" s="2"/>
      <c r="R393" s="2"/>
    </row>
    <row r="394" spans="2:18" ht="15.75" customHeight="1" x14ac:dyDescent="0.2">
      <c r="B394" s="8"/>
      <c r="C394" s="8"/>
      <c r="J394" s="2"/>
      <c r="K394" s="2"/>
      <c r="L394" s="2"/>
      <c r="M394" s="2"/>
      <c r="N394" s="2"/>
      <c r="O394" s="2"/>
      <c r="P394" s="2"/>
      <c r="Q394" s="2"/>
      <c r="R394" s="2"/>
    </row>
    <row r="395" spans="2:18" ht="15.75" customHeight="1" x14ac:dyDescent="0.2">
      <c r="B395" s="8"/>
      <c r="C395" s="8"/>
      <c r="J395" s="2"/>
      <c r="K395" s="2"/>
      <c r="L395" s="2"/>
      <c r="M395" s="2"/>
      <c r="N395" s="2"/>
      <c r="O395" s="2"/>
      <c r="P395" s="2"/>
      <c r="Q395" s="2"/>
      <c r="R395" s="2"/>
    </row>
    <row r="396" spans="2:18" ht="15.75" customHeight="1" x14ac:dyDescent="0.2">
      <c r="B396" s="8"/>
      <c r="C396" s="8"/>
      <c r="J396" s="2"/>
      <c r="K396" s="2"/>
      <c r="L396" s="2"/>
      <c r="M396" s="2"/>
      <c r="N396" s="2"/>
      <c r="O396" s="2"/>
      <c r="P396" s="2"/>
      <c r="Q396" s="2"/>
      <c r="R396" s="2"/>
    </row>
    <row r="397" spans="2:18" ht="15.75" customHeight="1" x14ac:dyDescent="0.2">
      <c r="B397" s="8"/>
      <c r="C397" s="8"/>
      <c r="J397" s="2"/>
      <c r="K397" s="2"/>
      <c r="L397" s="2"/>
      <c r="M397" s="2"/>
      <c r="N397" s="2"/>
      <c r="O397" s="2"/>
      <c r="P397" s="2"/>
      <c r="Q397" s="2"/>
      <c r="R397" s="2"/>
    </row>
    <row r="398" spans="2:18" ht="15.75" customHeight="1" x14ac:dyDescent="0.2">
      <c r="B398" s="8"/>
      <c r="C398" s="8"/>
      <c r="J398" s="2"/>
      <c r="K398" s="2"/>
      <c r="L398" s="2"/>
      <c r="M398" s="2"/>
      <c r="N398" s="2"/>
      <c r="O398" s="2"/>
      <c r="P398" s="2"/>
      <c r="Q398" s="2"/>
      <c r="R398" s="2"/>
    </row>
    <row r="399" spans="2:18" ht="15.75" customHeight="1" x14ac:dyDescent="0.2">
      <c r="B399" s="8"/>
      <c r="C399" s="8"/>
      <c r="J399" s="2"/>
      <c r="K399" s="2"/>
      <c r="L399" s="2"/>
      <c r="M399" s="2"/>
      <c r="N399" s="2"/>
      <c r="O399" s="2"/>
      <c r="P399" s="2"/>
      <c r="Q399" s="2"/>
      <c r="R399" s="2"/>
    </row>
    <row r="400" spans="2:18" ht="15.75" customHeight="1" x14ac:dyDescent="0.2">
      <c r="B400" s="8"/>
      <c r="C400" s="8"/>
      <c r="J400" s="2"/>
      <c r="K400" s="2"/>
      <c r="L400" s="2"/>
      <c r="M400" s="2"/>
      <c r="N400" s="2"/>
      <c r="O400" s="2"/>
      <c r="P400" s="2"/>
      <c r="Q400" s="2"/>
      <c r="R400" s="2"/>
    </row>
    <row r="401" spans="2:18" ht="15.75" customHeight="1" x14ac:dyDescent="0.2">
      <c r="B401" s="8"/>
      <c r="C401" s="8"/>
      <c r="J401" s="2"/>
      <c r="K401" s="2"/>
      <c r="L401" s="2"/>
      <c r="M401" s="2"/>
      <c r="N401" s="2"/>
      <c r="O401" s="2"/>
      <c r="P401" s="2"/>
      <c r="Q401" s="2"/>
      <c r="R401" s="2"/>
    </row>
    <row r="402" spans="2:18" ht="15.75" customHeight="1" x14ac:dyDescent="0.2">
      <c r="B402" s="8"/>
      <c r="C402" s="8"/>
      <c r="J402" s="2"/>
      <c r="K402" s="2"/>
      <c r="L402" s="2"/>
      <c r="M402" s="2"/>
      <c r="N402" s="2"/>
      <c r="O402" s="2"/>
      <c r="P402" s="2"/>
      <c r="Q402" s="2"/>
      <c r="R402" s="2"/>
    </row>
    <row r="403" spans="2:18" ht="15.75" customHeight="1" x14ac:dyDescent="0.2">
      <c r="B403" s="8"/>
      <c r="C403" s="8"/>
      <c r="J403" s="2"/>
      <c r="K403" s="2"/>
      <c r="L403" s="2"/>
      <c r="M403" s="2"/>
      <c r="N403" s="2"/>
      <c r="O403" s="2"/>
      <c r="P403" s="2"/>
      <c r="Q403" s="2"/>
      <c r="R403" s="2"/>
    </row>
    <row r="404" spans="2:18" ht="15.75" customHeight="1" x14ac:dyDescent="0.2">
      <c r="B404" s="8"/>
      <c r="C404" s="8"/>
      <c r="J404" s="2"/>
      <c r="K404" s="2"/>
      <c r="L404" s="2"/>
      <c r="M404" s="2"/>
      <c r="N404" s="2"/>
      <c r="O404" s="2"/>
      <c r="P404" s="2"/>
      <c r="Q404" s="2"/>
      <c r="R404" s="2"/>
    </row>
    <row r="405" spans="2:18" ht="15.75" customHeight="1" x14ac:dyDescent="0.2">
      <c r="B405" s="8"/>
      <c r="C405" s="8"/>
      <c r="J405" s="2"/>
      <c r="K405" s="2"/>
      <c r="L405" s="2"/>
      <c r="M405" s="2"/>
      <c r="N405" s="2"/>
      <c r="O405" s="2"/>
      <c r="P405" s="2"/>
      <c r="Q405" s="2"/>
      <c r="R405" s="2"/>
    </row>
    <row r="406" spans="2:18" ht="15.75" customHeight="1" x14ac:dyDescent="0.2">
      <c r="B406" s="8"/>
      <c r="C406" s="8"/>
      <c r="J406" s="2"/>
      <c r="K406" s="2"/>
      <c r="L406" s="2"/>
      <c r="M406" s="2"/>
      <c r="N406" s="2"/>
      <c r="O406" s="2"/>
      <c r="P406" s="2"/>
      <c r="Q406" s="2"/>
      <c r="R406" s="2"/>
    </row>
    <row r="407" spans="2:18" ht="15.75" customHeight="1" x14ac:dyDescent="0.2">
      <c r="B407" s="8"/>
      <c r="C407" s="8"/>
      <c r="J407" s="2"/>
      <c r="K407" s="2"/>
      <c r="L407" s="2"/>
      <c r="M407" s="2"/>
      <c r="N407" s="2"/>
      <c r="O407" s="2"/>
      <c r="P407" s="2"/>
      <c r="Q407" s="2"/>
      <c r="R407" s="2"/>
    </row>
    <row r="408" spans="2:18" ht="15.75" customHeight="1" x14ac:dyDescent="0.2">
      <c r="B408" s="8"/>
      <c r="C408" s="8"/>
      <c r="J408" s="2"/>
      <c r="K408" s="2"/>
      <c r="L408" s="2"/>
      <c r="M408" s="2"/>
      <c r="N408" s="2"/>
      <c r="O408" s="2"/>
      <c r="P408" s="2"/>
      <c r="Q408" s="2"/>
      <c r="R408" s="2"/>
    </row>
    <row r="409" spans="2:18" ht="15.75" customHeight="1" x14ac:dyDescent="0.2">
      <c r="B409" s="8"/>
      <c r="C409" s="8"/>
      <c r="J409" s="2"/>
      <c r="K409" s="2"/>
      <c r="L409" s="2"/>
      <c r="M409" s="2"/>
      <c r="N409" s="2"/>
      <c r="O409" s="2"/>
      <c r="P409" s="2"/>
      <c r="Q409" s="2"/>
      <c r="R409" s="2"/>
    </row>
    <row r="410" spans="2:18" ht="15.75" customHeight="1" x14ac:dyDescent="0.2">
      <c r="B410" s="8"/>
      <c r="C410" s="8"/>
      <c r="J410" s="2"/>
      <c r="K410" s="2"/>
      <c r="L410" s="2"/>
      <c r="M410" s="2"/>
      <c r="N410" s="2"/>
      <c r="O410" s="2"/>
      <c r="P410" s="2"/>
      <c r="Q410" s="2"/>
      <c r="R410" s="2"/>
    </row>
    <row r="411" spans="2:18" ht="15.75" customHeight="1" x14ac:dyDescent="0.2">
      <c r="B411" s="8"/>
      <c r="C411" s="8"/>
      <c r="J411" s="2"/>
      <c r="K411" s="2"/>
      <c r="L411" s="2"/>
      <c r="M411" s="2"/>
      <c r="N411" s="2"/>
      <c r="O411" s="2"/>
      <c r="P411" s="2"/>
      <c r="Q411" s="2"/>
      <c r="R411" s="2"/>
    </row>
    <row r="412" spans="2:18" ht="15.75" customHeight="1" x14ac:dyDescent="0.2">
      <c r="B412" s="8"/>
      <c r="C412" s="8"/>
      <c r="J412" s="2"/>
      <c r="K412" s="2"/>
      <c r="L412" s="2"/>
      <c r="M412" s="2"/>
      <c r="N412" s="2"/>
      <c r="O412" s="2"/>
      <c r="P412" s="2"/>
      <c r="Q412" s="2"/>
      <c r="R412" s="2"/>
    </row>
    <row r="413" spans="2:18" ht="15.75" customHeight="1" x14ac:dyDescent="0.2">
      <c r="B413" s="8"/>
      <c r="C413" s="8"/>
      <c r="J413" s="2"/>
      <c r="K413" s="2"/>
      <c r="L413" s="2"/>
      <c r="M413" s="2"/>
      <c r="N413" s="2"/>
      <c r="O413" s="2"/>
      <c r="P413" s="2"/>
      <c r="Q413" s="2"/>
      <c r="R413" s="2"/>
    </row>
    <row r="414" spans="2:18" ht="15.75" customHeight="1" x14ac:dyDescent="0.2">
      <c r="B414" s="8"/>
      <c r="C414" s="8"/>
      <c r="J414" s="2"/>
      <c r="K414" s="2"/>
      <c r="L414" s="2"/>
      <c r="M414" s="2"/>
      <c r="N414" s="2"/>
      <c r="O414" s="2"/>
      <c r="P414" s="2"/>
      <c r="Q414" s="2"/>
      <c r="R414" s="2"/>
    </row>
    <row r="415" spans="2:18" ht="15.75" customHeight="1" x14ac:dyDescent="0.2">
      <c r="B415" s="8"/>
      <c r="C415" s="8"/>
      <c r="J415" s="2"/>
      <c r="K415" s="2"/>
      <c r="L415" s="2"/>
      <c r="M415" s="2"/>
      <c r="N415" s="2"/>
      <c r="O415" s="2"/>
      <c r="P415" s="2"/>
      <c r="Q415" s="2"/>
      <c r="R415" s="2"/>
    </row>
    <row r="416" spans="2:18" ht="15.75" customHeight="1" x14ac:dyDescent="0.2">
      <c r="B416" s="8"/>
      <c r="C416" s="8"/>
      <c r="J416" s="2"/>
      <c r="K416" s="2"/>
      <c r="L416" s="2"/>
      <c r="M416" s="2"/>
      <c r="N416" s="2"/>
      <c r="O416" s="2"/>
      <c r="P416" s="2"/>
      <c r="Q416" s="2"/>
      <c r="R416" s="2"/>
    </row>
    <row r="417" spans="2:18" ht="15.75" customHeight="1" x14ac:dyDescent="0.2">
      <c r="B417" s="8"/>
      <c r="C417" s="8"/>
      <c r="J417" s="2"/>
      <c r="K417" s="2"/>
      <c r="L417" s="2"/>
      <c r="M417" s="2"/>
      <c r="N417" s="2"/>
      <c r="O417" s="2"/>
      <c r="P417" s="2"/>
      <c r="Q417" s="2"/>
      <c r="R417" s="2"/>
    </row>
    <row r="418" spans="2:18" ht="15.75" customHeight="1" x14ac:dyDescent="0.2">
      <c r="B418" s="8"/>
      <c r="C418" s="8"/>
      <c r="J418" s="2"/>
      <c r="K418" s="2"/>
      <c r="L418" s="2"/>
      <c r="M418" s="2"/>
      <c r="N418" s="2"/>
      <c r="O418" s="2"/>
      <c r="P418" s="2"/>
      <c r="Q418" s="2"/>
      <c r="R418" s="2"/>
    </row>
    <row r="419" spans="2:18" ht="15.75" customHeight="1" x14ac:dyDescent="0.2">
      <c r="B419" s="8"/>
      <c r="C419" s="8"/>
      <c r="J419" s="2"/>
      <c r="K419" s="2"/>
      <c r="L419" s="2"/>
      <c r="M419" s="2"/>
      <c r="N419" s="2"/>
      <c r="O419" s="2"/>
      <c r="P419" s="2"/>
      <c r="Q419" s="2"/>
      <c r="R419" s="2"/>
    </row>
    <row r="420" spans="2:18" ht="15.75" customHeight="1" x14ac:dyDescent="0.2">
      <c r="B420" s="8"/>
      <c r="C420" s="8"/>
      <c r="J420" s="2"/>
      <c r="K420" s="2"/>
      <c r="L420" s="2"/>
      <c r="M420" s="2"/>
      <c r="N420" s="2"/>
      <c r="O420" s="2"/>
      <c r="P420" s="2"/>
      <c r="Q420" s="2"/>
      <c r="R420" s="2"/>
    </row>
    <row r="421" spans="2:18" ht="15.75" customHeight="1" x14ac:dyDescent="0.2">
      <c r="B421" s="8"/>
      <c r="C421" s="8"/>
      <c r="J421" s="2"/>
      <c r="K421" s="2"/>
      <c r="L421" s="2"/>
      <c r="M421" s="2"/>
      <c r="N421" s="2"/>
      <c r="O421" s="2"/>
      <c r="P421" s="2"/>
      <c r="Q421" s="2"/>
      <c r="R421" s="2"/>
    </row>
    <row r="422" spans="2:18" ht="15.75" customHeight="1" x14ac:dyDescent="0.2">
      <c r="B422" s="8"/>
      <c r="C422" s="8"/>
      <c r="J422" s="2"/>
      <c r="K422" s="2"/>
      <c r="L422" s="2"/>
      <c r="M422" s="2"/>
      <c r="N422" s="2"/>
      <c r="O422" s="2"/>
      <c r="P422" s="2"/>
      <c r="Q422" s="2"/>
      <c r="R422" s="2"/>
    </row>
    <row r="423" spans="2:18" ht="15.75" customHeight="1" x14ac:dyDescent="0.2">
      <c r="B423" s="8"/>
      <c r="C423" s="8"/>
      <c r="J423" s="2"/>
      <c r="K423" s="2"/>
      <c r="L423" s="2"/>
      <c r="M423" s="2"/>
      <c r="N423" s="2"/>
      <c r="O423" s="2"/>
      <c r="P423" s="2"/>
      <c r="Q423" s="2"/>
      <c r="R423" s="2"/>
    </row>
    <row r="424" spans="2:18" ht="15.75" customHeight="1" x14ac:dyDescent="0.2">
      <c r="B424" s="8"/>
      <c r="C424" s="8"/>
      <c r="J424" s="2"/>
      <c r="K424" s="2"/>
      <c r="L424" s="2"/>
      <c r="M424" s="2"/>
      <c r="N424" s="2"/>
      <c r="O424" s="2"/>
      <c r="P424" s="2"/>
      <c r="Q424" s="2"/>
      <c r="R424" s="2"/>
    </row>
    <row r="425" spans="2:18" ht="15.75" customHeight="1" x14ac:dyDescent="0.2">
      <c r="B425" s="8"/>
      <c r="C425" s="8"/>
      <c r="J425" s="2"/>
      <c r="K425" s="2"/>
      <c r="L425" s="2"/>
      <c r="M425" s="2"/>
      <c r="N425" s="2"/>
      <c r="O425" s="2"/>
      <c r="P425" s="2"/>
      <c r="Q425" s="2"/>
      <c r="R425" s="2"/>
    </row>
    <row r="426" spans="2:18" ht="15.75" customHeight="1" x14ac:dyDescent="0.2">
      <c r="B426" s="8"/>
      <c r="C426" s="8"/>
      <c r="J426" s="2"/>
      <c r="K426" s="2"/>
      <c r="L426" s="2"/>
      <c r="M426" s="2"/>
      <c r="N426" s="2"/>
      <c r="O426" s="2"/>
      <c r="P426" s="2"/>
      <c r="Q426" s="2"/>
      <c r="R426" s="2"/>
    </row>
    <row r="427" spans="2:18" ht="15.75" customHeight="1" x14ac:dyDescent="0.2">
      <c r="B427" s="8"/>
      <c r="C427" s="8"/>
      <c r="J427" s="2"/>
      <c r="K427" s="2"/>
      <c r="L427" s="2"/>
      <c r="M427" s="2"/>
      <c r="N427" s="2"/>
      <c r="O427" s="2"/>
      <c r="P427" s="2"/>
      <c r="Q427" s="2"/>
      <c r="R427" s="2"/>
    </row>
    <row r="428" spans="2:18" ht="15.75" customHeight="1" x14ac:dyDescent="0.2">
      <c r="B428" s="8"/>
      <c r="C428" s="8"/>
      <c r="J428" s="2"/>
      <c r="K428" s="2"/>
      <c r="L428" s="2"/>
      <c r="M428" s="2"/>
      <c r="N428" s="2"/>
      <c r="O428" s="2"/>
      <c r="P428" s="2"/>
      <c r="Q428" s="2"/>
      <c r="R428" s="2"/>
    </row>
    <row r="429" spans="2:18" ht="15.75" customHeight="1" x14ac:dyDescent="0.2">
      <c r="B429" s="8"/>
      <c r="C429" s="8"/>
      <c r="J429" s="2"/>
      <c r="K429" s="2"/>
      <c r="L429" s="2"/>
      <c r="M429" s="2"/>
      <c r="N429" s="2"/>
      <c r="O429" s="2"/>
      <c r="P429" s="2"/>
      <c r="Q429" s="2"/>
      <c r="R429" s="2"/>
    </row>
    <row r="430" spans="2:18" ht="15.75" customHeight="1" x14ac:dyDescent="0.2">
      <c r="B430" s="8"/>
      <c r="C430" s="8"/>
      <c r="J430" s="2"/>
      <c r="K430" s="2"/>
      <c r="L430" s="2"/>
      <c r="M430" s="2"/>
      <c r="N430" s="2"/>
      <c r="O430" s="2"/>
      <c r="P430" s="2"/>
      <c r="Q430" s="2"/>
      <c r="R430" s="2"/>
    </row>
    <row r="431" spans="2:18" ht="15.75" customHeight="1" x14ac:dyDescent="0.2">
      <c r="B431" s="8"/>
      <c r="C431" s="8"/>
      <c r="J431" s="2"/>
      <c r="K431" s="2"/>
      <c r="L431" s="2"/>
      <c r="M431" s="2"/>
      <c r="N431" s="2"/>
      <c r="O431" s="2"/>
      <c r="P431" s="2"/>
      <c r="Q431" s="2"/>
      <c r="R431" s="2"/>
    </row>
    <row r="432" spans="2:18" ht="15.75" customHeight="1" x14ac:dyDescent="0.2">
      <c r="B432" s="8"/>
      <c r="C432" s="8"/>
      <c r="J432" s="2"/>
      <c r="K432" s="2"/>
      <c r="L432" s="2"/>
      <c r="M432" s="2"/>
      <c r="N432" s="2"/>
      <c r="O432" s="2"/>
      <c r="P432" s="2"/>
      <c r="Q432" s="2"/>
      <c r="R432" s="2"/>
    </row>
    <row r="433" spans="2:18" ht="15.75" customHeight="1" x14ac:dyDescent="0.2">
      <c r="B433" s="8"/>
      <c r="C433" s="8"/>
      <c r="J433" s="2"/>
      <c r="K433" s="2"/>
      <c r="L433" s="2"/>
      <c r="M433" s="2"/>
      <c r="N433" s="2"/>
      <c r="O433" s="2"/>
      <c r="P433" s="2"/>
      <c r="Q433" s="2"/>
      <c r="R433" s="2"/>
    </row>
    <row r="434" spans="2:18" ht="15.75" customHeight="1" x14ac:dyDescent="0.2">
      <c r="B434" s="8"/>
      <c r="C434" s="8"/>
      <c r="J434" s="2"/>
      <c r="K434" s="2"/>
      <c r="L434" s="2"/>
      <c r="M434" s="2"/>
      <c r="N434" s="2"/>
      <c r="O434" s="2"/>
      <c r="P434" s="2"/>
      <c r="Q434" s="2"/>
      <c r="R434" s="2"/>
    </row>
    <row r="435" spans="2:18" ht="15.75" customHeight="1" x14ac:dyDescent="0.2">
      <c r="B435" s="8"/>
      <c r="C435" s="8"/>
      <c r="J435" s="2"/>
      <c r="K435" s="2"/>
      <c r="L435" s="2"/>
      <c r="M435" s="2"/>
      <c r="N435" s="2"/>
      <c r="O435" s="2"/>
      <c r="P435" s="2"/>
      <c r="Q435" s="2"/>
      <c r="R435" s="2"/>
    </row>
    <row r="436" spans="2:18" ht="15.75" customHeight="1" x14ac:dyDescent="0.2">
      <c r="B436" s="8"/>
      <c r="C436" s="8"/>
      <c r="J436" s="2"/>
      <c r="K436" s="2"/>
      <c r="L436" s="2"/>
      <c r="M436" s="2"/>
      <c r="N436" s="2"/>
      <c r="O436" s="2"/>
      <c r="P436" s="2"/>
      <c r="Q436" s="2"/>
      <c r="R436" s="2"/>
    </row>
    <row r="437" spans="2:18" ht="15.75" customHeight="1" x14ac:dyDescent="0.2">
      <c r="B437" s="8"/>
      <c r="C437" s="8"/>
      <c r="J437" s="2"/>
      <c r="K437" s="2"/>
      <c r="L437" s="2"/>
      <c r="M437" s="2"/>
      <c r="N437" s="2"/>
      <c r="O437" s="2"/>
      <c r="P437" s="2"/>
      <c r="Q437" s="2"/>
      <c r="R437" s="2"/>
    </row>
    <row r="438" spans="2:18" ht="15.75" customHeight="1" x14ac:dyDescent="0.2">
      <c r="B438" s="8"/>
      <c r="C438" s="8"/>
      <c r="J438" s="2"/>
      <c r="K438" s="2"/>
      <c r="L438" s="2"/>
      <c r="M438" s="2"/>
      <c r="N438" s="2"/>
      <c r="O438" s="2"/>
      <c r="P438" s="2"/>
      <c r="Q438" s="2"/>
      <c r="R438" s="2"/>
    </row>
    <row r="439" spans="2:18" ht="15.75" customHeight="1" x14ac:dyDescent="0.2">
      <c r="B439" s="8"/>
      <c r="C439" s="8"/>
      <c r="J439" s="2"/>
      <c r="K439" s="2"/>
      <c r="L439" s="2"/>
      <c r="M439" s="2"/>
      <c r="N439" s="2"/>
      <c r="O439" s="2"/>
      <c r="P439" s="2"/>
      <c r="Q439" s="2"/>
      <c r="R439" s="2"/>
    </row>
    <row r="440" spans="2:18" ht="15.75" customHeight="1" x14ac:dyDescent="0.2">
      <c r="B440" s="8"/>
      <c r="C440" s="8"/>
      <c r="J440" s="2"/>
      <c r="K440" s="2"/>
      <c r="L440" s="2"/>
      <c r="M440" s="2"/>
      <c r="N440" s="2"/>
      <c r="O440" s="2"/>
      <c r="P440" s="2"/>
      <c r="Q440" s="2"/>
      <c r="R440" s="2"/>
    </row>
    <row r="441" spans="2:18" ht="15.75" customHeight="1" x14ac:dyDescent="0.2">
      <c r="B441" s="8"/>
      <c r="C441" s="8"/>
      <c r="J441" s="2"/>
      <c r="K441" s="2"/>
      <c r="L441" s="2"/>
      <c r="M441" s="2"/>
      <c r="N441" s="2"/>
      <c r="O441" s="2"/>
      <c r="P441" s="2"/>
      <c r="Q441" s="2"/>
      <c r="R441" s="2"/>
    </row>
    <row r="442" spans="2:18" ht="15.75" customHeight="1" x14ac:dyDescent="0.2">
      <c r="B442" s="8"/>
      <c r="C442" s="8"/>
      <c r="J442" s="2"/>
      <c r="K442" s="2"/>
      <c r="L442" s="2"/>
      <c r="M442" s="2"/>
      <c r="N442" s="2"/>
      <c r="O442" s="2"/>
      <c r="P442" s="2"/>
      <c r="Q442" s="2"/>
      <c r="R442" s="2"/>
    </row>
    <row r="443" spans="2:18" ht="15.75" customHeight="1" x14ac:dyDescent="0.2">
      <c r="B443" s="8"/>
      <c r="C443" s="8"/>
      <c r="J443" s="2"/>
      <c r="K443" s="2"/>
      <c r="L443" s="2"/>
      <c r="M443" s="2"/>
      <c r="N443" s="2"/>
      <c r="O443" s="2"/>
      <c r="P443" s="2"/>
      <c r="Q443" s="2"/>
      <c r="R443" s="2"/>
    </row>
    <row r="444" spans="2:18" ht="15.75" customHeight="1" x14ac:dyDescent="0.2">
      <c r="B444" s="8"/>
      <c r="C444" s="8"/>
      <c r="J444" s="2"/>
      <c r="K444" s="2"/>
      <c r="L444" s="2"/>
      <c r="M444" s="2"/>
      <c r="N444" s="2"/>
      <c r="O444" s="2"/>
      <c r="P444" s="2"/>
      <c r="Q444" s="2"/>
      <c r="R444" s="2"/>
    </row>
    <row r="445" spans="2:18" ht="15.75" customHeight="1" x14ac:dyDescent="0.2">
      <c r="B445" s="8"/>
      <c r="C445" s="8"/>
      <c r="J445" s="2"/>
      <c r="K445" s="2"/>
      <c r="L445" s="2"/>
      <c r="M445" s="2"/>
      <c r="N445" s="2"/>
      <c r="O445" s="2"/>
      <c r="P445" s="2"/>
      <c r="Q445" s="2"/>
      <c r="R445" s="2"/>
    </row>
    <row r="446" spans="2:18" ht="15.75" customHeight="1" x14ac:dyDescent="0.2">
      <c r="B446" s="8"/>
      <c r="C446" s="8"/>
      <c r="J446" s="2"/>
      <c r="K446" s="2"/>
      <c r="L446" s="2"/>
      <c r="M446" s="2"/>
      <c r="N446" s="2"/>
      <c r="O446" s="2"/>
      <c r="P446" s="2"/>
      <c r="Q446" s="2"/>
      <c r="R446" s="2"/>
    </row>
    <row r="447" spans="2:18" ht="15.75" customHeight="1" x14ac:dyDescent="0.2">
      <c r="B447" s="8"/>
      <c r="C447" s="8"/>
      <c r="J447" s="2"/>
      <c r="K447" s="2"/>
      <c r="L447" s="2"/>
      <c r="M447" s="2"/>
      <c r="N447" s="2"/>
      <c r="O447" s="2"/>
      <c r="P447" s="2"/>
      <c r="Q447" s="2"/>
      <c r="R447" s="2"/>
    </row>
    <row r="448" spans="2:18" ht="15.75" customHeight="1" x14ac:dyDescent="0.2">
      <c r="B448" s="8"/>
      <c r="C448" s="8"/>
      <c r="J448" s="2"/>
      <c r="K448" s="2"/>
      <c r="L448" s="2"/>
      <c r="M448" s="2"/>
      <c r="N448" s="2"/>
      <c r="O448" s="2"/>
      <c r="P448" s="2"/>
      <c r="Q448" s="2"/>
      <c r="R448" s="2"/>
    </row>
    <row r="449" spans="2:18" ht="15.75" customHeight="1" x14ac:dyDescent="0.2">
      <c r="B449" s="8"/>
      <c r="C449" s="8"/>
      <c r="J449" s="2"/>
      <c r="K449" s="2"/>
      <c r="L449" s="2"/>
      <c r="M449" s="2"/>
      <c r="N449" s="2"/>
      <c r="O449" s="2"/>
      <c r="P449" s="2"/>
      <c r="Q449" s="2"/>
      <c r="R449" s="2"/>
    </row>
    <row r="450" spans="2:18" ht="15.75" customHeight="1" x14ac:dyDescent="0.2">
      <c r="B450" s="8"/>
      <c r="C450" s="8"/>
      <c r="J450" s="2"/>
      <c r="K450" s="2"/>
      <c r="L450" s="2"/>
      <c r="M450" s="2"/>
      <c r="N450" s="2"/>
      <c r="O450" s="2"/>
      <c r="P450" s="2"/>
      <c r="Q450" s="2"/>
      <c r="R450" s="2"/>
    </row>
    <row r="451" spans="2:18" ht="15.75" customHeight="1" x14ac:dyDescent="0.2">
      <c r="B451" s="8"/>
      <c r="C451" s="8"/>
      <c r="J451" s="2"/>
      <c r="K451" s="2"/>
      <c r="L451" s="2"/>
      <c r="M451" s="2"/>
      <c r="N451" s="2"/>
      <c r="O451" s="2"/>
      <c r="P451" s="2"/>
      <c r="Q451" s="2"/>
      <c r="R451" s="2"/>
    </row>
    <row r="452" spans="2:18" ht="15.75" customHeight="1" x14ac:dyDescent="0.2">
      <c r="B452" s="8"/>
      <c r="C452" s="8"/>
      <c r="J452" s="2"/>
      <c r="K452" s="2"/>
      <c r="L452" s="2"/>
      <c r="M452" s="2"/>
      <c r="N452" s="2"/>
      <c r="O452" s="2"/>
      <c r="P452" s="2"/>
      <c r="Q452" s="2"/>
      <c r="R452" s="2"/>
    </row>
    <row r="453" spans="2:18" ht="15.75" customHeight="1" x14ac:dyDescent="0.2">
      <c r="B453" s="8"/>
      <c r="C453" s="8"/>
      <c r="J453" s="2"/>
      <c r="K453" s="2"/>
      <c r="L453" s="2"/>
      <c r="M453" s="2"/>
      <c r="N453" s="2"/>
      <c r="O453" s="2"/>
      <c r="P453" s="2"/>
      <c r="Q453" s="2"/>
      <c r="R453" s="2"/>
    </row>
    <row r="454" spans="2:18" ht="15.75" customHeight="1" x14ac:dyDescent="0.2">
      <c r="B454" s="8"/>
      <c r="C454" s="8"/>
      <c r="J454" s="2"/>
      <c r="K454" s="2"/>
      <c r="L454" s="2"/>
      <c r="M454" s="2"/>
      <c r="N454" s="2"/>
      <c r="O454" s="2"/>
      <c r="P454" s="2"/>
      <c r="Q454" s="2"/>
      <c r="R454" s="2"/>
    </row>
    <row r="455" spans="2:18" ht="15.75" customHeight="1" x14ac:dyDescent="0.2">
      <c r="B455" s="8"/>
      <c r="C455" s="8"/>
      <c r="J455" s="2"/>
      <c r="K455" s="2"/>
      <c r="L455" s="2"/>
      <c r="M455" s="2"/>
      <c r="N455" s="2"/>
      <c r="O455" s="2"/>
      <c r="P455" s="2"/>
      <c r="Q455" s="2"/>
      <c r="R455" s="2"/>
    </row>
    <row r="456" spans="2:18" ht="15.75" customHeight="1" x14ac:dyDescent="0.2">
      <c r="B456" s="8"/>
      <c r="C456" s="8"/>
      <c r="J456" s="2"/>
      <c r="K456" s="2"/>
      <c r="L456" s="2"/>
      <c r="M456" s="2"/>
      <c r="N456" s="2"/>
      <c r="O456" s="2"/>
      <c r="P456" s="2"/>
      <c r="Q456" s="2"/>
      <c r="R456" s="2"/>
    </row>
    <row r="457" spans="2:18" ht="15.75" customHeight="1" x14ac:dyDescent="0.2">
      <c r="B457" s="8"/>
      <c r="C457" s="8"/>
      <c r="J457" s="2"/>
      <c r="K457" s="2"/>
      <c r="L457" s="2"/>
      <c r="M457" s="2"/>
      <c r="N457" s="2"/>
      <c r="O457" s="2"/>
      <c r="P457" s="2"/>
      <c r="Q457" s="2"/>
      <c r="R457" s="2"/>
    </row>
    <row r="458" spans="2:18" ht="15.75" customHeight="1" x14ac:dyDescent="0.2">
      <c r="B458" s="8"/>
      <c r="C458" s="8"/>
      <c r="J458" s="2"/>
      <c r="K458" s="2"/>
      <c r="L458" s="2"/>
      <c r="M458" s="2"/>
      <c r="N458" s="2"/>
      <c r="O458" s="2"/>
      <c r="P458" s="2"/>
      <c r="Q458" s="2"/>
      <c r="R458" s="2"/>
    </row>
    <row r="459" spans="2:18" ht="15.75" customHeight="1" x14ac:dyDescent="0.2">
      <c r="B459" s="8"/>
      <c r="C459" s="8"/>
      <c r="J459" s="2"/>
      <c r="K459" s="2"/>
      <c r="L459" s="2"/>
      <c r="M459" s="2"/>
      <c r="N459" s="2"/>
      <c r="O459" s="2"/>
      <c r="P459" s="2"/>
      <c r="Q459" s="2"/>
      <c r="R459" s="2"/>
    </row>
    <row r="460" spans="2:18" ht="15.75" customHeight="1" x14ac:dyDescent="0.2">
      <c r="B460" s="8"/>
      <c r="C460" s="8"/>
      <c r="J460" s="2"/>
      <c r="K460" s="2"/>
      <c r="L460" s="2"/>
      <c r="M460" s="2"/>
      <c r="N460" s="2"/>
      <c r="O460" s="2"/>
      <c r="P460" s="2"/>
      <c r="Q460" s="2"/>
      <c r="R460" s="2"/>
    </row>
    <row r="461" spans="2:18" ht="15.75" customHeight="1" x14ac:dyDescent="0.2">
      <c r="B461" s="8"/>
      <c r="C461" s="8"/>
      <c r="J461" s="2"/>
      <c r="K461" s="2"/>
      <c r="L461" s="2"/>
      <c r="M461" s="2"/>
      <c r="N461" s="2"/>
      <c r="O461" s="2"/>
      <c r="P461" s="2"/>
      <c r="Q461" s="2"/>
      <c r="R461" s="2"/>
    </row>
    <row r="462" spans="2:18" ht="15.75" customHeight="1" x14ac:dyDescent="0.2">
      <c r="B462" s="8"/>
      <c r="C462" s="8"/>
      <c r="J462" s="2"/>
      <c r="K462" s="2"/>
      <c r="L462" s="2"/>
      <c r="M462" s="2"/>
      <c r="N462" s="2"/>
      <c r="O462" s="2"/>
      <c r="P462" s="2"/>
      <c r="Q462" s="2"/>
      <c r="R462" s="2"/>
    </row>
    <row r="463" spans="2:18" ht="15.75" customHeight="1" x14ac:dyDescent="0.2">
      <c r="B463" s="8"/>
      <c r="C463" s="8"/>
      <c r="J463" s="2"/>
      <c r="K463" s="2"/>
      <c r="L463" s="2"/>
      <c r="M463" s="2"/>
      <c r="N463" s="2"/>
      <c r="O463" s="2"/>
      <c r="P463" s="2"/>
      <c r="Q463" s="2"/>
      <c r="R463" s="2"/>
    </row>
    <row r="464" spans="2:18" ht="15.75" customHeight="1" x14ac:dyDescent="0.2">
      <c r="B464" s="8"/>
      <c r="C464" s="8"/>
      <c r="J464" s="2"/>
      <c r="K464" s="2"/>
      <c r="L464" s="2"/>
      <c r="M464" s="2"/>
      <c r="N464" s="2"/>
      <c r="O464" s="2"/>
      <c r="P464" s="2"/>
      <c r="Q464" s="2"/>
      <c r="R464" s="2"/>
    </row>
    <row r="465" spans="2:18" ht="15.75" customHeight="1" x14ac:dyDescent="0.2">
      <c r="B465" s="8"/>
      <c r="C465" s="8"/>
      <c r="J465" s="2"/>
      <c r="K465" s="2"/>
      <c r="L465" s="2"/>
      <c r="M465" s="2"/>
      <c r="N465" s="2"/>
      <c r="O465" s="2"/>
      <c r="P465" s="2"/>
      <c r="Q465" s="2"/>
      <c r="R465" s="2"/>
    </row>
    <row r="466" spans="2:18" ht="15.75" customHeight="1" x14ac:dyDescent="0.2">
      <c r="B466" s="8"/>
      <c r="C466" s="8"/>
      <c r="J466" s="2"/>
      <c r="K466" s="2"/>
      <c r="L466" s="2"/>
      <c r="M466" s="2"/>
      <c r="N466" s="2"/>
      <c r="O466" s="2"/>
      <c r="P466" s="2"/>
      <c r="Q466" s="2"/>
      <c r="R466" s="2"/>
    </row>
    <row r="467" spans="2:18" ht="15.75" customHeight="1" x14ac:dyDescent="0.2">
      <c r="B467" s="8"/>
      <c r="C467" s="8"/>
      <c r="J467" s="2"/>
      <c r="K467" s="2"/>
      <c r="L467" s="2"/>
      <c r="M467" s="2"/>
      <c r="N467" s="2"/>
      <c r="O467" s="2"/>
      <c r="P467" s="2"/>
      <c r="Q467" s="2"/>
      <c r="R467" s="2"/>
    </row>
    <row r="468" spans="2:18" ht="15.75" customHeight="1" x14ac:dyDescent="0.2">
      <c r="B468" s="8"/>
      <c r="C468" s="8"/>
      <c r="J468" s="2"/>
      <c r="K468" s="2"/>
      <c r="L468" s="2"/>
      <c r="M468" s="2"/>
      <c r="N468" s="2"/>
      <c r="O468" s="2"/>
      <c r="P468" s="2"/>
      <c r="Q468" s="2"/>
      <c r="R468" s="2"/>
    </row>
    <row r="469" spans="2:18" ht="15.75" customHeight="1" x14ac:dyDescent="0.2">
      <c r="B469" s="8"/>
      <c r="C469" s="8"/>
      <c r="J469" s="2"/>
      <c r="K469" s="2"/>
      <c r="L469" s="2"/>
      <c r="M469" s="2"/>
      <c r="N469" s="2"/>
      <c r="O469" s="2"/>
      <c r="P469" s="2"/>
      <c r="Q469" s="2"/>
      <c r="R469" s="2"/>
    </row>
    <row r="470" spans="2:18" ht="15.75" customHeight="1" x14ac:dyDescent="0.2">
      <c r="B470" s="8"/>
      <c r="C470" s="8"/>
      <c r="J470" s="2"/>
      <c r="K470" s="2"/>
      <c r="L470" s="2"/>
      <c r="M470" s="2"/>
      <c r="N470" s="2"/>
      <c r="O470" s="2"/>
      <c r="P470" s="2"/>
      <c r="Q470" s="2"/>
      <c r="R470" s="2"/>
    </row>
    <row r="471" spans="2:18" ht="15.75" customHeight="1" x14ac:dyDescent="0.2">
      <c r="B471" s="8"/>
      <c r="C471" s="8"/>
      <c r="J471" s="2"/>
      <c r="K471" s="2"/>
      <c r="L471" s="2"/>
      <c r="M471" s="2"/>
      <c r="N471" s="2"/>
      <c r="O471" s="2"/>
      <c r="P471" s="2"/>
      <c r="Q471" s="2"/>
      <c r="R471" s="2"/>
    </row>
    <row r="472" spans="2:18" ht="15.75" customHeight="1" x14ac:dyDescent="0.2">
      <c r="B472" s="8"/>
      <c r="C472" s="8"/>
      <c r="J472" s="2"/>
      <c r="K472" s="2"/>
      <c r="L472" s="2"/>
      <c r="M472" s="2"/>
      <c r="N472" s="2"/>
      <c r="O472" s="2"/>
      <c r="P472" s="2"/>
      <c r="Q472" s="2"/>
      <c r="R472" s="2"/>
    </row>
    <row r="473" spans="2:18" ht="15.75" customHeight="1" x14ac:dyDescent="0.2">
      <c r="B473" s="8"/>
      <c r="C473" s="8"/>
      <c r="J473" s="2"/>
      <c r="K473" s="2"/>
      <c r="L473" s="2"/>
      <c r="M473" s="2"/>
      <c r="N473" s="2"/>
      <c r="O473" s="2"/>
      <c r="P473" s="2"/>
      <c r="Q473" s="2"/>
      <c r="R473" s="2"/>
    </row>
    <row r="474" spans="2:18" ht="15.75" customHeight="1" x14ac:dyDescent="0.2">
      <c r="B474" s="8"/>
      <c r="C474" s="8"/>
      <c r="J474" s="2"/>
      <c r="K474" s="2"/>
      <c r="L474" s="2"/>
      <c r="M474" s="2"/>
      <c r="N474" s="2"/>
      <c r="O474" s="2"/>
      <c r="P474" s="2"/>
      <c r="Q474" s="2"/>
      <c r="R474" s="2"/>
    </row>
    <row r="475" spans="2:18" ht="15.75" customHeight="1" x14ac:dyDescent="0.2">
      <c r="B475" s="8"/>
      <c r="C475" s="8"/>
      <c r="J475" s="2"/>
      <c r="K475" s="2"/>
      <c r="L475" s="2"/>
      <c r="M475" s="2"/>
      <c r="N475" s="2"/>
      <c r="O475" s="2"/>
      <c r="P475" s="2"/>
      <c r="Q475" s="2"/>
      <c r="R475" s="2"/>
    </row>
    <row r="476" spans="2:18" ht="15.75" customHeight="1" x14ac:dyDescent="0.2">
      <c r="B476" s="8"/>
      <c r="C476" s="8"/>
      <c r="J476" s="2"/>
      <c r="K476" s="2"/>
      <c r="L476" s="2"/>
      <c r="M476" s="2"/>
      <c r="N476" s="2"/>
      <c r="O476" s="2"/>
      <c r="P476" s="2"/>
      <c r="Q476" s="2"/>
      <c r="R476" s="2"/>
    </row>
    <row r="477" spans="2:18" ht="15.75" customHeight="1" x14ac:dyDescent="0.2">
      <c r="B477" s="8"/>
      <c r="C477" s="8"/>
      <c r="J477" s="2"/>
      <c r="K477" s="2"/>
      <c r="L477" s="2"/>
      <c r="M477" s="2"/>
      <c r="N477" s="2"/>
      <c r="O477" s="2"/>
      <c r="P477" s="2"/>
      <c r="Q477" s="2"/>
      <c r="R477" s="2"/>
    </row>
    <row r="478" spans="2:18" ht="15.75" customHeight="1" x14ac:dyDescent="0.2">
      <c r="B478" s="8"/>
      <c r="C478" s="8"/>
      <c r="J478" s="2"/>
      <c r="K478" s="2"/>
      <c r="L478" s="2"/>
      <c r="M478" s="2"/>
      <c r="N478" s="2"/>
      <c r="O478" s="2"/>
      <c r="P478" s="2"/>
      <c r="Q478" s="2"/>
      <c r="R478" s="2"/>
    </row>
    <row r="479" spans="2:18" ht="15.75" customHeight="1" x14ac:dyDescent="0.2">
      <c r="B479" s="8"/>
      <c r="C479" s="8"/>
      <c r="J479" s="2"/>
      <c r="K479" s="2"/>
      <c r="L479" s="2"/>
      <c r="M479" s="2"/>
      <c r="N479" s="2"/>
      <c r="O479" s="2"/>
      <c r="P479" s="2"/>
      <c r="Q479" s="2"/>
      <c r="R479" s="2"/>
    </row>
    <row r="480" spans="2:18" ht="15.75" customHeight="1" x14ac:dyDescent="0.2">
      <c r="B480" s="8"/>
      <c r="C480" s="8"/>
      <c r="J480" s="2"/>
      <c r="K480" s="2"/>
      <c r="L480" s="2"/>
      <c r="M480" s="2"/>
      <c r="N480" s="2"/>
      <c r="O480" s="2"/>
      <c r="P480" s="2"/>
      <c r="Q480" s="2"/>
      <c r="R480" s="2"/>
    </row>
    <row r="481" spans="2:18" ht="15.75" customHeight="1" x14ac:dyDescent="0.2">
      <c r="B481" s="8"/>
      <c r="C481" s="8"/>
      <c r="J481" s="2"/>
      <c r="K481" s="2"/>
      <c r="L481" s="2"/>
      <c r="M481" s="2"/>
      <c r="N481" s="2"/>
      <c r="O481" s="2"/>
      <c r="P481" s="2"/>
      <c r="Q481" s="2"/>
      <c r="R481" s="2"/>
    </row>
    <row r="482" spans="2:18" ht="15.75" customHeight="1" x14ac:dyDescent="0.2">
      <c r="B482" s="8"/>
      <c r="C482" s="8"/>
      <c r="J482" s="2"/>
      <c r="K482" s="2"/>
      <c r="L482" s="2"/>
      <c r="M482" s="2"/>
      <c r="N482" s="2"/>
      <c r="O482" s="2"/>
      <c r="P482" s="2"/>
      <c r="Q482" s="2"/>
      <c r="R482" s="2"/>
    </row>
    <row r="483" spans="2:18" ht="15.75" customHeight="1" x14ac:dyDescent="0.2">
      <c r="B483" s="8"/>
      <c r="C483" s="8"/>
      <c r="J483" s="2"/>
      <c r="K483" s="2"/>
      <c r="L483" s="2"/>
      <c r="M483" s="2"/>
      <c r="N483" s="2"/>
      <c r="O483" s="2"/>
      <c r="P483" s="2"/>
      <c r="Q483" s="2"/>
      <c r="R483" s="2"/>
    </row>
    <row r="484" spans="2:18" ht="15.75" customHeight="1" x14ac:dyDescent="0.2">
      <c r="B484" s="8"/>
      <c r="C484" s="8"/>
      <c r="J484" s="2"/>
      <c r="K484" s="2"/>
      <c r="L484" s="2"/>
      <c r="M484" s="2"/>
      <c r="N484" s="2"/>
      <c r="O484" s="2"/>
      <c r="P484" s="2"/>
      <c r="Q484" s="2"/>
      <c r="R484" s="2"/>
    </row>
    <row r="485" spans="2:18" ht="15.75" customHeight="1" x14ac:dyDescent="0.2">
      <c r="B485" s="8"/>
      <c r="C485" s="8"/>
      <c r="J485" s="2"/>
      <c r="K485" s="2"/>
      <c r="L485" s="2"/>
      <c r="M485" s="2"/>
      <c r="N485" s="2"/>
      <c r="O485" s="2"/>
      <c r="P485" s="2"/>
      <c r="Q485" s="2"/>
      <c r="R485" s="2"/>
    </row>
    <row r="486" spans="2:18" ht="15.75" customHeight="1" x14ac:dyDescent="0.2">
      <c r="B486" s="8"/>
      <c r="C486" s="8"/>
      <c r="J486" s="2"/>
      <c r="K486" s="2"/>
      <c r="L486" s="2"/>
      <c r="M486" s="2"/>
      <c r="N486" s="2"/>
      <c r="O486" s="2"/>
      <c r="P486" s="2"/>
      <c r="Q486" s="2"/>
      <c r="R486" s="2"/>
    </row>
    <row r="487" spans="2:18" ht="15.75" customHeight="1" x14ac:dyDescent="0.2">
      <c r="B487" s="8"/>
      <c r="C487" s="8"/>
      <c r="J487" s="2"/>
      <c r="K487" s="2"/>
      <c r="L487" s="2"/>
      <c r="M487" s="2"/>
      <c r="N487" s="2"/>
      <c r="O487" s="2"/>
      <c r="P487" s="2"/>
      <c r="Q487" s="2"/>
      <c r="R487" s="2"/>
    </row>
    <row r="488" spans="2:18" ht="15.75" customHeight="1" x14ac:dyDescent="0.2">
      <c r="B488" s="8"/>
      <c r="C488" s="8"/>
      <c r="J488" s="2"/>
      <c r="K488" s="2"/>
      <c r="L488" s="2"/>
      <c r="M488" s="2"/>
      <c r="N488" s="2"/>
      <c r="O488" s="2"/>
      <c r="P488" s="2"/>
      <c r="Q488" s="2"/>
      <c r="R488" s="2"/>
    </row>
    <row r="489" spans="2:18" ht="15.75" customHeight="1" x14ac:dyDescent="0.2">
      <c r="B489" s="8"/>
      <c r="C489" s="8"/>
      <c r="J489" s="2"/>
      <c r="K489" s="2"/>
      <c r="L489" s="2"/>
      <c r="M489" s="2"/>
      <c r="N489" s="2"/>
      <c r="O489" s="2"/>
      <c r="P489" s="2"/>
      <c r="Q489" s="2"/>
      <c r="R489" s="2"/>
    </row>
    <row r="490" spans="2:18" ht="15.75" customHeight="1" x14ac:dyDescent="0.2">
      <c r="B490" s="8"/>
      <c r="C490" s="8"/>
      <c r="J490" s="2"/>
      <c r="K490" s="2"/>
      <c r="L490" s="2"/>
      <c r="M490" s="2"/>
      <c r="N490" s="2"/>
      <c r="O490" s="2"/>
      <c r="P490" s="2"/>
      <c r="Q490" s="2"/>
      <c r="R490" s="2"/>
    </row>
    <row r="491" spans="2:18" ht="15.75" customHeight="1" x14ac:dyDescent="0.2">
      <c r="B491" s="8"/>
      <c r="C491" s="8"/>
      <c r="J491" s="2"/>
      <c r="K491" s="2"/>
      <c r="L491" s="2"/>
      <c r="M491" s="2"/>
      <c r="N491" s="2"/>
      <c r="O491" s="2"/>
      <c r="P491" s="2"/>
      <c r="Q491" s="2"/>
      <c r="R491" s="2"/>
    </row>
    <row r="492" spans="2:18" ht="15.75" customHeight="1" x14ac:dyDescent="0.2">
      <c r="B492" s="8"/>
      <c r="C492" s="8"/>
      <c r="J492" s="2"/>
      <c r="K492" s="2"/>
      <c r="L492" s="2"/>
      <c r="M492" s="2"/>
      <c r="N492" s="2"/>
      <c r="O492" s="2"/>
      <c r="P492" s="2"/>
      <c r="Q492" s="2"/>
      <c r="R492" s="2"/>
    </row>
    <row r="493" spans="2:18" ht="15.75" customHeight="1" x14ac:dyDescent="0.2">
      <c r="B493" s="8"/>
      <c r="C493" s="8"/>
      <c r="J493" s="2"/>
      <c r="K493" s="2"/>
      <c r="L493" s="2"/>
      <c r="M493" s="2"/>
      <c r="N493" s="2"/>
      <c r="O493" s="2"/>
      <c r="P493" s="2"/>
      <c r="Q493" s="2"/>
      <c r="R493" s="2"/>
    </row>
    <row r="494" spans="2:18" ht="15.75" customHeight="1" x14ac:dyDescent="0.2">
      <c r="B494" s="8"/>
      <c r="C494" s="8"/>
      <c r="J494" s="2"/>
      <c r="K494" s="2"/>
      <c r="L494" s="2"/>
      <c r="M494" s="2"/>
      <c r="N494" s="2"/>
      <c r="O494" s="2"/>
      <c r="P494" s="2"/>
      <c r="Q494" s="2"/>
      <c r="R494" s="2"/>
    </row>
    <row r="495" spans="2:18" ht="15.75" customHeight="1" x14ac:dyDescent="0.2">
      <c r="B495" s="8"/>
      <c r="C495" s="8"/>
      <c r="J495" s="2"/>
      <c r="K495" s="2"/>
      <c r="L495" s="2"/>
      <c r="M495" s="2"/>
      <c r="N495" s="2"/>
      <c r="O495" s="2"/>
      <c r="P495" s="2"/>
      <c r="Q495" s="2"/>
      <c r="R495" s="2"/>
    </row>
    <row r="496" spans="2:18" ht="15.75" customHeight="1" x14ac:dyDescent="0.2">
      <c r="B496" s="8"/>
      <c r="C496" s="8"/>
      <c r="J496" s="2"/>
      <c r="K496" s="2"/>
      <c r="L496" s="2"/>
      <c r="M496" s="2"/>
      <c r="N496" s="2"/>
      <c r="O496" s="2"/>
      <c r="P496" s="2"/>
      <c r="Q496" s="2"/>
      <c r="R496" s="2"/>
    </row>
    <row r="497" spans="2:18" ht="15.75" customHeight="1" x14ac:dyDescent="0.2">
      <c r="B497" s="8"/>
      <c r="C497" s="8"/>
      <c r="J497" s="2"/>
      <c r="K497" s="2"/>
      <c r="L497" s="2"/>
      <c r="M497" s="2"/>
      <c r="N497" s="2"/>
      <c r="O497" s="2"/>
      <c r="P497" s="2"/>
      <c r="Q497" s="2"/>
      <c r="R497" s="2"/>
    </row>
    <row r="498" spans="2:18" ht="15.75" customHeight="1" x14ac:dyDescent="0.2">
      <c r="B498" s="8"/>
      <c r="C498" s="8"/>
      <c r="J498" s="2"/>
      <c r="K498" s="2"/>
      <c r="L498" s="2"/>
      <c r="M498" s="2"/>
      <c r="N498" s="2"/>
      <c r="O498" s="2"/>
      <c r="P498" s="2"/>
      <c r="Q498" s="2"/>
      <c r="R498" s="2"/>
    </row>
    <row r="499" spans="2:18" ht="15.75" customHeight="1" x14ac:dyDescent="0.2">
      <c r="B499" s="8"/>
      <c r="C499" s="8"/>
      <c r="J499" s="2"/>
      <c r="K499" s="2"/>
      <c r="L499" s="2"/>
      <c r="M499" s="2"/>
      <c r="N499" s="2"/>
      <c r="O499" s="2"/>
      <c r="P499" s="2"/>
      <c r="Q499" s="2"/>
      <c r="R499" s="2"/>
    </row>
    <row r="500" spans="2:18" ht="15.75" customHeight="1" x14ac:dyDescent="0.2">
      <c r="B500" s="8"/>
      <c r="C500" s="8"/>
      <c r="J500" s="2"/>
      <c r="K500" s="2"/>
      <c r="L500" s="2"/>
      <c r="M500" s="2"/>
      <c r="N500" s="2"/>
      <c r="O500" s="2"/>
      <c r="P500" s="2"/>
      <c r="Q500" s="2"/>
      <c r="R500" s="2"/>
    </row>
    <row r="501" spans="2:18" ht="15.75" customHeight="1" x14ac:dyDescent="0.2">
      <c r="B501" s="8"/>
      <c r="C501" s="8"/>
      <c r="J501" s="2"/>
      <c r="K501" s="2"/>
      <c r="L501" s="2"/>
      <c r="M501" s="2"/>
      <c r="N501" s="2"/>
      <c r="O501" s="2"/>
      <c r="P501" s="2"/>
      <c r="Q501" s="2"/>
      <c r="R501" s="2"/>
    </row>
    <row r="502" spans="2:18" ht="15.75" customHeight="1" x14ac:dyDescent="0.2">
      <c r="B502" s="8"/>
      <c r="C502" s="8"/>
      <c r="J502" s="2"/>
      <c r="K502" s="2"/>
      <c r="L502" s="2"/>
      <c r="M502" s="2"/>
      <c r="N502" s="2"/>
      <c r="O502" s="2"/>
      <c r="P502" s="2"/>
      <c r="Q502" s="2"/>
      <c r="R502" s="2"/>
    </row>
    <row r="503" spans="2:18" ht="15.75" customHeight="1" x14ac:dyDescent="0.2">
      <c r="B503" s="8"/>
      <c r="C503" s="8"/>
      <c r="J503" s="2"/>
      <c r="K503" s="2"/>
      <c r="L503" s="2"/>
      <c r="M503" s="2"/>
      <c r="N503" s="2"/>
      <c r="O503" s="2"/>
      <c r="P503" s="2"/>
      <c r="Q503" s="2"/>
      <c r="R503" s="2"/>
    </row>
    <row r="504" spans="2:18" ht="15.75" customHeight="1" x14ac:dyDescent="0.2">
      <c r="B504" s="8"/>
      <c r="C504" s="8"/>
      <c r="J504" s="2"/>
      <c r="K504" s="2"/>
      <c r="L504" s="2"/>
      <c r="M504" s="2"/>
      <c r="N504" s="2"/>
      <c r="O504" s="2"/>
      <c r="P504" s="2"/>
      <c r="Q504" s="2"/>
      <c r="R504" s="2"/>
    </row>
    <row r="505" spans="2:18" ht="15.75" customHeight="1" x14ac:dyDescent="0.2">
      <c r="B505" s="8"/>
      <c r="C505" s="8"/>
      <c r="J505" s="2"/>
      <c r="K505" s="2"/>
      <c r="L505" s="2"/>
      <c r="M505" s="2"/>
      <c r="N505" s="2"/>
      <c r="O505" s="2"/>
      <c r="P505" s="2"/>
      <c r="Q505" s="2"/>
      <c r="R505" s="2"/>
    </row>
    <row r="506" spans="2:18" ht="15.75" customHeight="1" x14ac:dyDescent="0.2">
      <c r="B506" s="8"/>
      <c r="C506" s="8"/>
      <c r="J506" s="2"/>
      <c r="K506" s="2"/>
      <c r="L506" s="2"/>
      <c r="M506" s="2"/>
      <c r="N506" s="2"/>
      <c r="O506" s="2"/>
      <c r="P506" s="2"/>
      <c r="Q506" s="2"/>
      <c r="R506" s="2"/>
    </row>
    <row r="507" spans="2:18" ht="15.75" customHeight="1" x14ac:dyDescent="0.2">
      <c r="B507" s="8"/>
      <c r="C507" s="8"/>
      <c r="J507" s="2"/>
      <c r="K507" s="2"/>
      <c r="L507" s="2"/>
      <c r="M507" s="2"/>
      <c r="N507" s="2"/>
      <c r="O507" s="2"/>
      <c r="P507" s="2"/>
      <c r="Q507" s="2"/>
      <c r="R507" s="2"/>
    </row>
    <row r="508" spans="2:18" ht="15.75" customHeight="1" x14ac:dyDescent="0.2">
      <c r="B508" s="8"/>
      <c r="C508" s="8"/>
      <c r="J508" s="2"/>
      <c r="K508" s="2"/>
      <c r="L508" s="2"/>
      <c r="M508" s="2"/>
      <c r="N508" s="2"/>
      <c r="O508" s="2"/>
      <c r="P508" s="2"/>
      <c r="Q508" s="2"/>
      <c r="R508" s="2"/>
    </row>
    <row r="509" spans="2:18" ht="15.75" customHeight="1" x14ac:dyDescent="0.2">
      <c r="B509" s="8"/>
      <c r="C509" s="8"/>
      <c r="J509" s="2"/>
      <c r="K509" s="2"/>
      <c r="L509" s="2"/>
      <c r="M509" s="2"/>
      <c r="N509" s="2"/>
      <c r="O509" s="2"/>
      <c r="P509" s="2"/>
      <c r="Q509" s="2"/>
      <c r="R509" s="2"/>
    </row>
    <row r="510" spans="2:18" ht="15.75" customHeight="1" x14ac:dyDescent="0.2">
      <c r="B510" s="8"/>
      <c r="C510" s="8"/>
      <c r="J510" s="2"/>
      <c r="K510" s="2"/>
      <c r="L510" s="2"/>
      <c r="M510" s="2"/>
      <c r="N510" s="2"/>
      <c r="O510" s="2"/>
      <c r="P510" s="2"/>
      <c r="Q510" s="2"/>
      <c r="R510" s="2"/>
    </row>
    <row r="511" spans="2:18" ht="15.75" customHeight="1" x14ac:dyDescent="0.2">
      <c r="B511" s="8"/>
      <c r="C511" s="8"/>
      <c r="J511" s="2"/>
      <c r="K511" s="2"/>
      <c r="L511" s="2"/>
      <c r="M511" s="2"/>
      <c r="N511" s="2"/>
      <c r="O511" s="2"/>
      <c r="P511" s="2"/>
      <c r="Q511" s="2"/>
      <c r="R511" s="2"/>
    </row>
    <row r="512" spans="2:18" ht="15.75" customHeight="1" x14ac:dyDescent="0.2">
      <c r="B512" s="8"/>
      <c r="C512" s="8"/>
      <c r="J512" s="2"/>
      <c r="K512" s="2"/>
      <c r="L512" s="2"/>
      <c r="M512" s="2"/>
      <c r="N512" s="2"/>
      <c r="O512" s="2"/>
      <c r="P512" s="2"/>
      <c r="Q512" s="2"/>
      <c r="R512" s="2"/>
    </row>
    <row r="513" spans="2:18" ht="15.75" customHeight="1" x14ac:dyDescent="0.2">
      <c r="B513" s="8"/>
      <c r="C513" s="8"/>
      <c r="J513" s="2"/>
      <c r="K513" s="2"/>
      <c r="L513" s="2"/>
      <c r="M513" s="2"/>
      <c r="N513" s="2"/>
      <c r="O513" s="2"/>
      <c r="P513" s="2"/>
      <c r="Q513" s="2"/>
      <c r="R513" s="2"/>
    </row>
    <row r="514" spans="2:18" ht="15.75" customHeight="1" x14ac:dyDescent="0.2">
      <c r="B514" s="8"/>
      <c r="C514" s="8"/>
      <c r="J514" s="2"/>
      <c r="K514" s="2"/>
      <c r="L514" s="2"/>
      <c r="M514" s="2"/>
      <c r="N514" s="2"/>
      <c r="O514" s="2"/>
      <c r="P514" s="2"/>
      <c r="Q514" s="2"/>
      <c r="R514" s="2"/>
    </row>
    <row r="515" spans="2:18" ht="15.75" customHeight="1" x14ac:dyDescent="0.2">
      <c r="B515" s="8"/>
      <c r="C515" s="8"/>
      <c r="J515" s="2"/>
      <c r="K515" s="2"/>
      <c r="L515" s="2"/>
      <c r="M515" s="2"/>
      <c r="N515" s="2"/>
      <c r="O515" s="2"/>
      <c r="P515" s="2"/>
      <c r="Q515" s="2"/>
      <c r="R515" s="2"/>
    </row>
    <row r="516" spans="2:18" ht="15.75" customHeight="1" x14ac:dyDescent="0.2">
      <c r="B516" s="8"/>
      <c r="C516" s="8"/>
      <c r="J516" s="2"/>
      <c r="K516" s="2"/>
      <c r="L516" s="2"/>
      <c r="M516" s="2"/>
      <c r="N516" s="2"/>
      <c r="O516" s="2"/>
      <c r="P516" s="2"/>
      <c r="Q516" s="2"/>
      <c r="R516" s="2"/>
    </row>
    <row r="517" spans="2:18" ht="15.75" customHeight="1" x14ac:dyDescent="0.2">
      <c r="B517" s="8"/>
      <c r="C517" s="8"/>
      <c r="J517" s="2"/>
      <c r="K517" s="2"/>
      <c r="L517" s="2"/>
      <c r="M517" s="2"/>
      <c r="N517" s="2"/>
      <c r="O517" s="2"/>
      <c r="P517" s="2"/>
      <c r="Q517" s="2"/>
      <c r="R517" s="2"/>
    </row>
    <row r="518" spans="2:18" ht="15.75" customHeight="1" x14ac:dyDescent="0.2">
      <c r="B518" s="8"/>
      <c r="C518" s="8"/>
      <c r="J518" s="2"/>
      <c r="K518" s="2"/>
      <c r="L518" s="2"/>
      <c r="M518" s="2"/>
      <c r="N518" s="2"/>
      <c r="O518" s="2"/>
      <c r="P518" s="2"/>
      <c r="Q518" s="2"/>
      <c r="R518" s="2"/>
    </row>
    <row r="519" spans="2:18" ht="15.75" customHeight="1" x14ac:dyDescent="0.2">
      <c r="B519" s="8"/>
      <c r="C519" s="8"/>
      <c r="J519" s="2"/>
      <c r="K519" s="2"/>
      <c r="L519" s="2"/>
      <c r="M519" s="2"/>
      <c r="N519" s="2"/>
      <c r="O519" s="2"/>
      <c r="P519" s="2"/>
      <c r="Q519" s="2"/>
      <c r="R519" s="2"/>
    </row>
    <row r="520" spans="2:18" ht="15.75" customHeight="1" x14ac:dyDescent="0.2">
      <c r="B520" s="8"/>
      <c r="C520" s="8"/>
      <c r="J520" s="2"/>
      <c r="K520" s="2"/>
      <c r="L520" s="2"/>
      <c r="M520" s="2"/>
      <c r="N520" s="2"/>
      <c r="O520" s="2"/>
      <c r="P520" s="2"/>
      <c r="Q520" s="2"/>
      <c r="R520" s="2"/>
    </row>
    <row r="521" spans="2:18" ht="15.75" customHeight="1" x14ac:dyDescent="0.2">
      <c r="B521" s="8"/>
      <c r="C521" s="8"/>
      <c r="J521" s="2"/>
      <c r="K521" s="2"/>
      <c r="L521" s="2"/>
      <c r="M521" s="2"/>
      <c r="N521" s="2"/>
      <c r="O521" s="2"/>
      <c r="P521" s="2"/>
      <c r="Q521" s="2"/>
      <c r="R521" s="2"/>
    </row>
    <row r="522" spans="2:18" ht="15.75" customHeight="1" x14ac:dyDescent="0.2">
      <c r="B522" s="8"/>
      <c r="C522" s="8"/>
      <c r="J522" s="2"/>
      <c r="K522" s="2"/>
      <c r="L522" s="2"/>
      <c r="M522" s="2"/>
      <c r="N522" s="2"/>
      <c r="O522" s="2"/>
      <c r="P522" s="2"/>
      <c r="Q522" s="2"/>
      <c r="R522" s="2"/>
    </row>
    <row r="523" spans="2:18" ht="15.75" customHeight="1" x14ac:dyDescent="0.2">
      <c r="B523" s="8"/>
      <c r="C523" s="8"/>
      <c r="J523" s="2"/>
      <c r="K523" s="2"/>
      <c r="L523" s="2"/>
      <c r="M523" s="2"/>
      <c r="N523" s="2"/>
      <c r="O523" s="2"/>
      <c r="P523" s="2"/>
      <c r="Q523" s="2"/>
      <c r="R523" s="2"/>
    </row>
    <row r="524" spans="2:18" ht="15.75" customHeight="1" x14ac:dyDescent="0.2">
      <c r="B524" s="8"/>
      <c r="C524" s="8"/>
      <c r="J524" s="2"/>
      <c r="K524" s="2"/>
      <c r="L524" s="2"/>
      <c r="M524" s="2"/>
      <c r="N524" s="2"/>
      <c r="O524" s="2"/>
      <c r="P524" s="2"/>
      <c r="Q524" s="2"/>
      <c r="R524" s="2"/>
    </row>
    <row r="525" spans="2:18" ht="15.75" customHeight="1" x14ac:dyDescent="0.2">
      <c r="B525" s="8"/>
      <c r="C525" s="8"/>
      <c r="J525" s="2"/>
      <c r="K525" s="2"/>
      <c r="L525" s="2"/>
      <c r="M525" s="2"/>
      <c r="N525" s="2"/>
      <c r="O525" s="2"/>
      <c r="P525" s="2"/>
      <c r="Q525" s="2"/>
      <c r="R525" s="2"/>
    </row>
    <row r="526" spans="2:18" ht="15.75" customHeight="1" x14ac:dyDescent="0.2">
      <c r="B526" s="8"/>
      <c r="C526" s="8"/>
      <c r="J526" s="2"/>
      <c r="K526" s="2"/>
      <c r="L526" s="2"/>
      <c r="M526" s="2"/>
      <c r="N526" s="2"/>
      <c r="O526" s="2"/>
      <c r="P526" s="2"/>
      <c r="Q526" s="2"/>
      <c r="R526" s="2"/>
    </row>
    <row r="527" spans="2:18" ht="15.75" customHeight="1" x14ac:dyDescent="0.2">
      <c r="B527" s="8"/>
      <c r="C527" s="8"/>
      <c r="J527" s="2"/>
      <c r="K527" s="2"/>
      <c r="L527" s="2"/>
      <c r="M527" s="2"/>
      <c r="N527" s="2"/>
      <c r="O527" s="2"/>
      <c r="P527" s="2"/>
      <c r="Q527" s="2"/>
      <c r="R527" s="2"/>
    </row>
    <row r="528" spans="2:18" ht="15.75" customHeight="1" x14ac:dyDescent="0.2">
      <c r="B528" s="8"/>
      <c r="C528" s="8"/>
      <c r="J528" s="2"/>
      <c r="K528" s="2"/>
      <c r="L528" s="2"/>
      <c r="M528" s="2"/>
      <c r="N528" s="2"/>
      <c r="O528" s="2"/>
      <c r="P528" s="2"/>
      <c r="Q528" s="2"/>
      <c r="R528" s="2"/>
    </row>
    <row r="529" spans="2:18" ht="15.75" customHeight="1" x14ac:dyDescent="0.2">
      <c r="B529" s="8"/>
      <c r="C529" s="8"/>
      <c r="J529" s="2"/>
      <c r="K529" s="2"/>
      <c r="L529" s="2"/>
      <c r="M529" s="2"/>
      <c r="N529" s="2"/>
      <c r="O529" s="2"/>
      <c r="P529" s="2"/>
      <c r="Q529" s="2"/>
      <c r="R529" s="2"/>
    </row>
    <row r="530" spans="2:18" ht="15.75" customHeight="1" x14ac:dyDescent="0.2">
      <c r="B530" s="8"/>
      <c r="C530" s="8"/>
      <c r="J530" s="2"/>
      <c r="K530" s="2"/>
      <c r="L530" s="2"/>
      <c r="M530" s="2"/>
      <c r="N530" s="2"/>
      <c r="O530" s="2"/>
      <c r="P530" s="2"/>
      <c r="Q530" s="2"/>
      <c r="R530" s="2"/>
    </row>
    <row r="531" spans="2:18" ht="15.75" customHeight="1" x14ac:dyDescent="0.2">
      <c r="B531" s="8"/>
      <c r="C531" s="8"/>
      <c r="J531" s="2"/>
      <c r="K531" s="2"/>
      <c r="L531" s="2"/>
      <c r="M531" s="2"/>
      <c r="N531" s="2"/>
      <c r="O531" s="2"/>
      <c r="P531" s="2"/>
      <c r="Q531" s="2"/>
      <c r="R531" s="2"/>
    </row>
    <row r="532" spans="2:18" ht="15.75" customHeight="1" x14ac:dyDescent="0.2">
      <c r="B532" s="8"/>
      <c r="C532" s="8"/>
      <c r="J532" s="2"/>
      <c r="K532" s="2"/>
      <c r="L532" s="2"/>
      <c r="M532" s="2"/>
      <c r="N532" s="2"/>
      <c r="O532" s="2"/>
      <c r="P532" s="2"/>
      <c r="Q532" s="2"/>
      <c r="R532" s="2"/>
    </row>
    <row r="533" spans="2:18" ht="15.75" customHeight="1" x14ac:dyDescent="0.2">
      <c r="B533" s="8"/>
      <c r="C533" s="8"/>
      <c r="J533" s="2"/>
      <c r="K533" s="2"/>
      <c r="L533" s="2"/>
      <c r="M533" s="2"/>
      <c r="N533" s="2"/>
      <c r="O533" s="2"/>
      <c r="P533" s="2"/>
      <c r="Q533" s="2"/>
      <c r="R533" s="2"/>
    </row>
    <row r="534" spans="2:18" ht="15.75" customHeight="1" x14ac:dyDescent="0.2">
      <c r="B534" s="8"/>
      <c r="C534" s="8"/>
      <c r="J534" s="2"/>
      <c r="K534" s="2"/>
      <c r="L534" s="2"/>
      <c r="M534" s="2"/>
      <c r="N534" s="2"/>
      <c r="O534" s="2"/>
      <c r="P534" s="2"/>
      <c r="Q534" s="2"/>
      <c r="R534" s="2"/>
    </row>
    <row r="535" spans="2:18" ht="15.75" customHeight="1" x14ac:dyDescent="0.2">
      <c r="B535" s="8"/>
      <c r="C535" s="8"/>
      <c r="J535" s="2"/>
      <c r="K535" s="2"/>
      <c r="L535" s="2"/>
      <c r="M535" s="2"/>
      <c r="N535" s="2"/>
      <c r="O535" s="2"/>
      <c r="P535" s="2"/>
      <c r="Q535" s="2"/>
      <c r="R535" s="2"/>
    </row>
    <row r="536" spans="2:18" ht="15.75" customHeight="1" x14ac:dyDescent="0.2">
      <c r="B536" s="8"/>
      <c r="C536" s="8"/>
      <c r="J536" s="2"/>
      <c r="K536" s="2"/>
      <c r="L536" s="2"/>
      <c r="M536" s="2"/>
      <c r="N536" s="2"/>
      <c r="O536" s="2"/>
      <c r="P536" s="2"/>
      <c r="Q536" s="2"/>
      <c r="R536" s="2"/>
    </row>
    <row r="537" spans="2:18" ht="15.75" customHeight="1" x14ac:dyDescent="0.2">
      <c r="B537" s="8"/>
      <c r="C537" s="8"/>
      <c r="J537" s="2"/>
      <c r="K537" s="2"/>
      <c r="L537" s="2"/>
      <c r="M537" s="2"/>
      <c r="N537" s="2"/>
      <c r="O537" s="2"/>
      <c r="P537" s="2"/>
      <c r="Q537" s="2"/>
      <c r="R537" s="2"/>
    </row>
    <row r="538" spans="2:18" ht="15.75" customHeight="1" x14ac:dyDescent="0.2">
      <c r="B538" s="8"/>
      <c r="C538" s="8"/>
      <c r="J538" s="2"/>
      <c r="K538" s="2"/>
      <c r="L538" s="2"/>
      <c r="M538" s="2"/>
      <c r="N538" s="2"/>
      <c r="O538" s="2"/>
      <c r="P538" s="2"/>
      <c r="Q538" s="2"/>
      <c r="R538" s="2"/>
    </row>
    <row r="539" spans="2:18" ht="15.75" customHeight="1" x14ac:dyDescent="0.2">
      <c r="B539" s="8"/>
      <c r="C539" s="8"/>
      <c r="J539" s="2"/>
      <c r="K539" s="2"/>
      <c r="L539" s="2"/>
      <c r="M539" s="2"/>
      <c r="N539" s="2"/>
      <c r="O539" s="2"/>
      <c r="P539" s="2"/>
      <c r="Q539" s="2"/>
      <c r="R539" s="2"/>
    </row>
    <row r="540" spans="2:18" ht="15.75" customHeight="1" x14ac:dyDescent="0.2">
      <c r="B540" s="8"/>
      <c r="C540" s="8"/>
      <c r="J540" s="2"/>
      <c r="K540" s="2"/>
      <c r="L540" s="2"/>
      <c r="M540" s="2"/>
      <c r="N540" s="2"/>
      <c r="O540" s="2"/>
      <c r="P540" s="2"/>
      <c r="Q540" s="2"/>
      <c r="R540" s="2"/>
    </row>
    <row r="541" spans="2:18" ht="15.75" customHeight="1" x14ac:dyDescent="0.2">
      <c r="B541" s="8"/>
      <c r="C541" s="8"/>
      <c r="J541" s="2"/>
      <c r="K541" s="2"/>
      <c r="L541" s="2"/>
      <c r="M541" s="2"/>
      <c r="N541" s="2"/>
      <c r="O541" s="2"/>
      <c r="P541" s="2"/>
      <c r="Q541" s="2"/>
      <c r="R541" s="2"/>
    </row>
    <row r="542" spans="2:18" ht="15.75" customHeight="1" x14ac:dyDescent="0.2">
      <c r="B542" s="8"/>
      <c r="C542" s="8"/>
      <c r="J542" s="2"/>
      <c r="K542" s="2"/>
      <c r="L542" s="2"/>
      <c r="M542" s="2"/>
      <c r="N542" s="2"/>
      <c r="O542" s="2"/>
      <c r="P542" s="2"/>
      <c r="Q542" s="2"/>
      <c r="R542" s="2"/>
    </row>
    <row r="543" spans="2:18" ht="15.75" customHeight="1" x14ac:dyDescent="0.2">
      <c r="B543" s="8"/>
      <c r="C543" s="8"/>
      <c r="J543" s="2"/>
      <c r="K543" s="2"/>
      <c r="L543" s="2"/>
      <c r="M543" s="2"/>
      <c r="N543" s="2"/>
      <c r="O543" s="2"/>
      <c r="P543" s="2"/>
      <c r="Q543" s="2"/>
      <c r="R543" s="2"/>
    </row>
    <row r="544" spans="2:18" ht="15.75" customHeight="1" x14ac:dyDescent="0.2">
      <c r="B544" s="8"/>
      <c r="C544" s="8"/>
      <c r="J544" s="2"/>
      <c r="K544" s="2"/>
      <c r="L544" s="2"/>
      <c r="M544" s="2"/>
      <c r="N544" s="2"/>
      <c r="O544" s="2"/>
      <c r="P544" s="2"/>
      <c r="Q544" s="2"/>
      <c r="R544" s="2"/>
    </row>
    <row r="545" spans="2:18" ht="15.75" customHeight="1" x14ac:dyDescent="0.2">
      <c r="B545" s="8"/>
      <c r="C545" s="8"/>
      <c r="J545" s="2"/>
      <c r="K545" s="2"/>
      <c r="L545" s="2"/>
      <c r="M545" s="2"/>
      <c r="N545" s="2"/>
      <c r="O545" s="2"/>
      <c r="P545" s="2"/>
      <c r="Q545" s="2"/>
      <c r="R545" s="2"/>
    </row>
    <row r="546" spans="2:18" ht="15.75" customHeight="1" x14ac:dyDescent="0.2">
      <c r="B546" s="8"/>
      <c r="C546" s="8"/>
      <c r="J546" s="2"/>
      <c r="K546" s="2"/>
      <c r="L546" s="2"/>
      <c r="M546" s="2"/>
      <c r="N546" s="2"/>
      <c r="O546" s="2"/>
      <c r="P546" s="2"/>
      <c r="Q546" s="2"/>
      <c r="R546" s="2"/>
    </row>
    <row r="547" spans="2:18" ht="15.75" customHeight="1" x14ac:dyDescent="0.2">
      <c r="B547" s="8"/>
      <c r="C547" s="8"/>
      <c r="J547" s="2"/>
      <c r="K547" s="2"/>
      <c r="L547" s="2"/>
      <c r="M547" s="2"/>
      <c r="N547" s="2"/>
      <c r="O547" s="2"/>
      <c r="P547" s="2"/>
      <c r="Q547" s="2"/>
      <c r="R547" s="2"/>
    </row>
    <row r="548" spans="2:18" ht="15.75" customHeight="1" x14ac:dyDescent="0.2">
      <c r="B548" s="8"/>
      <c r="C548" s="8"/>
      <c r="J548" s="2"/>
      <c r="K548" s="2"/>
      <c r="L548" s="2"/>
      <c r="M548" s="2"/>
      <c r="N548" s="2"/>
      <c r="O548" s="2"/>
      <c r="P548" s="2"/>
      <c r="Q548" s="2"/>
      <c r="R548" s="2"/>
    </row>
    <row r="549" spans="2:18" ht="15.75" customHeight="1" x14ac:dyDescent="0.2">
      <c r="B549" s="8"/>
      <c r="C549" s="8"/>
      <c r="J549" s="2"/>
      <c r="K549" s="2"/>
      <c r="L549" s="2"/>
      <c r="M549" s="2"/>
      <c r="N549" s="2"/>
      <c r="O549" s="2"/>
      <c r="P549" s="2"/>
      <c r="Q549" s="2"/>
      <c r="R549" s="2"/>
    </row>
    <row r="550" spans="2:18" ht="15.75" customHeight="1" x14ac:dyDescent="0.2">
      <c r="B550" s="8"/>
      <c r="C550" s="8"/>
      <c r="J550" s="2"/>
      <c r="K550" s="2"/>
      <c r="L550" s="2"/>
      <c r="M550" s="2"/>
      <c r="N550" s="2"/>
      <c r="O550" s="2"/>
      <c r="P550" s="2"/>
      <c r="Q550" s="2"/>
      <c r="R550" s="2"/>
    </row>
    <row r="551" spans="2:18" ht="15.75" customHeight="1" x14ac:dyDescent="0.2">
      <c r="B551" s="8"/>
      <c r="C551" s="8"/>
      <c r="J551" s="2"/>
      <c r="K551" s="2"/>
      <c r="L551" s="2"/>
      <c r="M551" s="2"/>
      <c r="N551" s="2"/>
      <c r="O551" s="2"/>
      <c r="P551" s="2"/>
      <c r="Q551" s="2"/>
      <c r="R551" s="2"/>
    </row>
    <row r="552" spans="2:18" ht="15.75" customHeight="1" x14ac:dyDescent="0.2">
      <c r="B552" s="8"/>
      <c r="C552" s="8"/>
      <c r="J552" s="2"/>
      <c r="K552" s="2"/>
      <c r="L552" s="2"/>
      <c r="M552" s="2"/>
      <c r="N552" s="2"/>
      <c r="O552" s="2"/>
      <c r="P552" s="2"/>
      <c r="Q552" s="2"/>
      <c r="R552" s="2"/>
    </row>
    <row r="553" spans="2:18" ht="15.75" customHeight="1" x14ac:dyDescent="0.2">
      <c r="B553" s="8"/>
      <c r="C553" s="8"/>
      <c r="J553" s="2"/>
      <c r="K553" s="2"/>
      <c r="L553" s="2"/>
      <c r="M553" s="2"/>
      <c r="N553" s="2"/>
      <c r="O553" s="2"/>
      <c r="P553" s="2"/>
      <c r="Q553" s="2"/>
      <c r="R553" s="2"/>
    </row>
    <row r="554" spans="2:18" ht="15.75" customHeight="1" x14ac:dyDescent="0.2">
      <c r="B554" s="8"/>
      <c r="C554" s="8"/>
      <c r="J554" s="2"/>
      <c r="K554" s="2"/>
      <c r="L554" s="2"/>
      <c r="M554" s="2"/>
      <c r="N554" s="2"/>
      <c r="O554" s="2"/>
      <c r="P554" s="2"/>
      <c r="Q554" s="2"/>
      <c r="R554" s="2"/>
    </row>
    <row r="555" spans="2:18" ht="15.75" customHeight="1" x14ac:dyDescent="0.2">
      <c r="B555" s="8"/>
      <c r="C555" s="8"/>
      <c r="J555" s="2"/>
      <c r="K555" s="2"/>
      <c r="L555" s="2"/>
      <c r="M555" s="2"/>
      <c r="N555" s="2"/>
      <c r="O555" s="2"/>
      <c r="P555" s="2"/>
      <c r="Q555" s="2"/>
      <c r="R555" s="2"/>
    </row>
    <row r="556" spans="2:18" ht="15.75" customHeight="1" x14ac:dyDescent="0.2">
      <c r="B556" s="8"/>
      <c r="C556" s="8"/>
      <c r="J556" s="2"/>
      <c r="K556" s="2"/>
      <c r="L556" s="2"/>
      <c r="M556" s="2"/>
      <c r="N556" s="2"/>
      <c r="O556" s="2"/>
      <c r="P556" s="2"/>
      <c r="Q556" s="2"/>
      <c r="R556" s="2"/>
    </row>
    <row r="557" spans="2:18" ht="15.75" customHeight="1" x14ac:dyDescent="0.2">
      <c r="B557" s="8"/>
      <c r="C557" s="8"/>
      <c r="J557" s="2"/>
      <c r="K557" s="2"/>
      <c r="L557" s="2"/>
      <c r="M557" s="2"/>
      <c r="N557" s="2"/>
      <c r="O557" s="2"/>
      <c r="P557" s="2"/>
      <c r="Q557" s="2"/>
      <c r="R557" s="2"/>
    </row>
    <row r="558" spans="2:18" ht="15.75" customHeight="1" x14ac:dyDescent="0.2">
      <c r="B558" s="8"/>
      <c r="C558" s="8"/>
      <c r="J558" s="2"/>
      <c r="K558" s="2"/>
      <c r="L558" s="2"/>
      <c r="M558" s="2"/>
      <c r="N558" s="2"/>
      <c r="O558" s="2"/>
      <c r="P558" s="2"/>
      <c r="Q558" s="2"/>
      <c r="R558" s="2"/>
    </row>
    <row r="559" spans="2:18" ht="15.75" customHeight="1" x14ac:dyDescent="0.2">
      <c r="B559" s="8"/>
      <c r="C559" s="8"/>
      <c r="J559" s="2"/>
      <c r="K559" s="2"/>
      <c r="L559" s="2"/>
      <c r="M559" s="2"/>
      <c r="N559" s="2"/>
      <c r="O559" s="2"/>
      <c r="P559" s="2"/>
      <c r="Q559" s="2"/>
      <c r="R559" s="2"/>
    </row>
    <row r="560" spans="2:18" ht="15.75" customHeight="1" x14ac:dyDescent="0.2">
      <c r="B560" s="8"/>
      <c r="C560" s="8"/>
      <c r="J560" s="2"/>
      <c r="K560" s="2"/>
      <c r="L560" s="2"/>
      <c r="M560" s="2"/>
      <c r="N560" s="2"/>
      <c r="O560" s="2"/>
      <c r="P560" s="2"/>
      <c r="Q560" s="2"/>
      <c r="R560" s="2"/>
    </row>
    <row r="561" spans="2:18" ht="15.75" customHeight="1" x14ac:dyDescent="0.2">
      <c r="B561" s="8"/>
      <c r="C561" s="8"/>
      <c r="J561" s="2"/>
      <c r="K561" s="2"/>
      <c r="L561" s="2"/>
      <c r="M561" s="2"/>
      <c r="N561" s="2"/>
      <c r="O561" s="2"/>
      <c r="P561" s="2"/>
      <c r="Q561" s="2"/>
      <c r="R561" s="2"/>
    </row>
    <row r="562" spans="2:18" ht="15.75" customHeight="1" x14ac:dyDescent="0.2">
      <c r="B562" s="8"/>
      <c r="C562" s="8"/>
      <c r="J562" s="2"/>
      <c r="K562" s="2"/>
      <c r="L562" s="2"/>
      <c r="M562" s="2"/>
      <c r="N562" s="2"/>
      <c r="O562" s="2"/>
      <c r="P562" s="2"/>
      <c r="Q562" s="2"/>
      <c r="R562" s="2"/>
    </row>
    <row r="563" spans="2:18" ht="15.75" customHeight="1" x14ac:dyDescent="0.2">
      <c r="B563" s="8"/>
      <c r="C563" s="8"/>
      <c r="J563" s="2"/>
      <c r="K563" s="2"/>
      <c r="L563" s="2"/>
      <c r="M563" s="2"/>
      <c r="N563" s="2"/>
      <c r="O563" s="2"/>
      <c r="P563" s="2"/>
      <c r="Q563" s="2"/>
      <c r="R563" s="2"/>
    </row>
    <row r="564" spans="2:18" ht="15.75" customHeight="1" x14ac:dyDescent="0.2">
      <c r="B564" s="8"/>
      <c r="C564" s="8"/>
      <c r="J564" s="2"/>
      <c r="K564" s="2"/>
      <c r="L564" s="2"/>
      <c r="M564" s="2"/>
      <c r="N564" s="2"/>
      <c r="O564" s="2"/>
      <c r="P564" s="2"/>
      <c r="Q564" s="2"/>
      <c r="R564" s="2"/>
    </row>
    <row r="565" spans="2:18" ht="15.75" customHeight="1" x14ac:dyDescent="0.2">
      <c r="B565" s="8"/>
      <c r="C565" s="8"/>
      <c r="J565" s="2"/>
      <c r="K565" s="2"/>
      <c r="L565" s="2"/>
      <c r="M565" s="2"/>
      <c r="N565" s="2"/>
      <c r="O565" s="2"/>
      <c r="P565" s="2"/>
      <c r="Q565" s="2"/>
      <c r="R565" s="2"/>
    </row>
    <row r="566" spans="2:18" ht="15.75" customHeight="1" x14ac:dyDescent="0.2">
      <c r="B566" s="8"/>
      <c r="C566" s="8"/>
      <c r="J566" s="2"/>
      <c r="K566" s="2"/>
      <c r="L566" s="2"/>
      <c r="M566" s="2"/>
      <c r="N566" s="2"/>
      <c r="O566" s="2"/>
      <c r="P566" s="2"/>
      <c r="Q566" s="2"/>
      <c r="R566" s="2"/>
    </row>
    <row r="567" spans="2:18" ht="15.75" customHeight="1" x14ac:dyDescent="0.2">
      <c r="B567" s="8"/>
      <c r="C567" s="8"/>
      <c r="J567" s="2"/>
      <c r="K567" s="2"/>
      <c r="L567" s="2"/>
      <c r="M567" s="2"/>
      <c r="N567" s="2"/>
      <c r="O567" s="2"/>
      <c r="P567" s="2"/>
      <c r="Q567" s="2"/>
      <c r="R567" s="2"/>
    </row>
    <row r="568" spans="2:18" ht="15.75" customHeight="1" x14ac:dyDescent="0.2">
      <c r="B568" s="8"/>
      <c r="C568" s="8"/>
      <c r="J568" s="2"/>
      <c r="K568" s="2"/>
      <c r="L568" s="2"/>
      <c r="M568" s="2"/>
      <c r="N568" s="2"/>
      <c r="O568" s="2"/>
      <c r="P568" s="2"/>
      <c r="Q568" s="2"/>
      <c r="R568" s="2"/>
    </row>
    <row r="569" spans="2:18" ht="15.75" customHeight="1" x14ac:dyDescent="0.2">
      <c r="B569" s="8"/>
      <c r="C569" s="8"/>
      <c r="J569" s="2"/>
      <c r="K569" s="2"/>
      <c r="L569" s="2"/>
      <c r="M569" s="2"/>
      <c r="N569" s="2"/>
      <c r="O569" s="2"/>
      <c r="P569" s="2"/>
      <c r="Q569" s="2"/>
      <c r="R569" s="2"/>
    </row>
    <row r="570" spans="2:18" ht="15.75" customHeight="1" x14ac:dyDescent="0.2">
      <c r="B570" s="8"/>
      <c r="C570" s="8"/>
      <c r="J570" s="2"/>
      <c r="K570" s="2"/>
      <c r="L570" s="2"/>
      <c r="M570" s="2"/>
      <c r="N570" s="2"/>
      <c r="O570" s="2"/>
      <c r="P570" s="2"/>
      <c r="Q570" s="2"/>
      <c r="R570" s="2"/>
    </row>
    <row r="571" spans="2:18" ht="15.75" customHeight="1" x14ac:dyDescent="0.2">
      <c r="B571" s="8"/>
      <c r="C571" s="8"/>
      <c r="J571" s="2"/>
      <c r="K571" s="2"/>
      <c r="L571" s="2"/>
      <c r="M571" s="2"/>
      <c r="N571" s="2"/>
      <c r="O571" s="2"/>
      <c r="P571" s="2"/>
      <c r="Q571" s="2"/>
      <c r="R571" s="2"/>
    </row>
    <row r="572" spans="2:18" ht="15.75" customHeight="1" x14ac:dyDescent="0.2">
      <c r="B572" s="8"/>
      <c r="C572" s="8"/>
      <c r="J572" s="2"/>
      <c r="K572" s="2"/>
      <c r="L572" s="2"/>
      <c r="M572" s="2"/>
      <c r="N572" s="2"/>
      <c r="O572" s="2"/>
      <c r="P572" s="2"/>
      <c r="Q572" s="2"/>
      <c r="R572" s="2"/>
    </row>
    <row r="573" spans="2:18" ht="15.75" customHeight="1" x14ac:dyDescent="0.2">
      <c r="B573" s="8"/>
      <c r="C573" s="8"/>
      <c r="J573" s="2"/>
      <c r="K573" s="2"/>
      <c r="L573" s="2"/>
      <c r="M573" s="2"/>
      <c r="N573" s="2"/>
      <c r="O573" s="2"/>
      <c r="P573" s="2"/>
      <c r="Q573" s="2"/>
      <c r="R573" s="2"/>
    </row>
    <row r="574" spans="2:18" ht="15.75" customHeight="1" x14ac:dyDescent="0.2">
      <c r="B574" s="8"/>
      <c r="C574" s="8"/>
      <c r="J574" s="2"/>
      <c r="K574" s="2"/>
      <c r="L574" s="2"/>
      <c r="M574" s="2"/>
      <c r="N574" s="2"/>
      <c r="O574" s="2"/>
      <c r="P574" s="2"/>
      <c r="Q574" s="2"/>
      <c r="R574" s="2"/>
    </row>
    <row r="575" spans="2:18" ht="15.75" customHeight="1" x14ac:dyDescent="0.2">
      <c r="B575" s="8"/>
      <c r="C575" s="8"/>
      <c r="J575" s="2"/>
      <c r="K575" s="2"/>
      <c r="L575" s="2"/>
      <c r="M575" s="2"/>
      <c r="N575" s="2"/>
      <c r="O575" s="2"/>
      <c r="P575" s="2"/>
      <c r="Q575" s="2"/>
      <c r="R575" s="2"/>
    </row>
    <row r="576" spans="2:18" ht="15.75" customHeight="1" x14ac:dyDescent="0.2">
      <c r="B576" s="8"/>
      <c r="C576" s="8"/>
      <c r="J576" s="2"/>
      <c r="K576" s="2"/>
      <c r="L576" s="2"/>
      <c r="M576" s="2"/>
      <c r="N576" s="2"/>
      <c r="O576" s="2"/>
      <c r="P576" s="2"/>
      <c r="Q576" s="2"/>
      <c r="R576" s="2"/>
    </row>
    <row r="577" spans="2:18" ht="15.75" customHeight="1" x14ac:dyDescent="0.2">
      <c r="B577" s="8"/>
      <c r="C577" s="8"/>
      <c r="J577" s="2"/>
      <c r="K577" s="2"/>
      <c r="L577" s="2"/>
      <c r="M577" s="2"/>
      <c r="N577" s="2"/>
      <c r="O577" s="2"/>
      <c r="P577" s="2"/>
      <c r="Q577" s="2"/>
      <c r="R577" s="2"/>
    </row>
    <row r="578" spans="2:18" ht="15.75" customHeight="1" x14ac:dyDescent="0.2">
      <c r="B578" s="8"/>
      <c r="C578" s="8"/>
      <c r="J578" s="2"/>
      <c r="K578" s="2"/>
      <c r="L578" s="2"/>
      <c r="M578" s="2"/>
      <c r="N578" s="2"/>
      <c r="O578" s="2"/>
      <c r="P578" s="2"/>
      <c r="Q578" s="2"/>
      <c r="R578" s="2"/>
    </row>
    <row r="579" spans="2:18" ht="15.75" customHeight="1" x14ac:dyDescent="0.2">
      <c r="B579" s="8"/>
      <c r="C579" s="8"/>
      <c r="J579" s="2"/>
      <c r="K579" s="2"/>
      <c r="L579" s="2"/>
      <c r="M579" s="2"/>
      <c r="N579" s="2"/>
      <c r="O579" s="2"/>
      <c r="P579" s="2"/>
      <c r="Q579" s="2"/>
      <c r="R579" s="2"/>
    </row>
    <row r="580" spans="2:18" ht="15.75" customHeight="1" x14ac:dyDescent="0.2">
      <c r="B580" s="8"/>
      <c r="C580" s="8"/>
      <c r="J580" s="2"/>
      <c r="K580" s="2"/>
      <c r="L580" s="2"/>
      <c r="M580" s="2"/>
      <c r="N580" s="2"/>
      <c r="O580" s="2"/>
      <c r="P580" s="2"/>
      <c r="Q580" s="2"/>
      <c r="R580" s="2"/>
    </row>
    <row r="581" spans="2:18" ht="15.75" customHeight="1" x14ac:dyDescent="0.2">
      <c r="B581" s="8"/>
      <c r="C581" s="8"/>
      <c r="J581" s="2"/>
      <c r="K581" s="2"/>
      <c r="L581" s="2"/>
      <c r="M581" s="2"/>
      <c r="N581" s="2"/>
      <c r="O581" s="2"/>
      <c r="P581" s="2"/>
      <c r="Q581" s="2"/>
      <c r="R581" s="2"/>
    </row>
    <row r="582" spans="2:18" ht="15.75" customHeight="1" x14ac:dyDescent="0.2">
      <c r="B582" s="8"/>
      <c r="C582" s="8"/>
      <c r="J582" s="2"/>
      <c r="K582" s="2"/>
      <c r="L582" s="2"/>
      <c r="M582" s="2"/>
      <c r="N582" s="2"/>
      <c r="O582" s="2"/>
      <c r="P582" s="2"/>
      <c r="Q582" s="2"/>
      <c r="R582" s="2"/>
    </row>
    <row r="583" spans="2:18" ht="15.75" customHeight="1" x14ac:dyDescent="0.2">
      <c r="B583" s="8"/>
      <c r="C583" s="8"/>
      <c r="J583" s="2"/>
      <c r="K583" s="2"/>
      <c r="L583" s="2"/>
      <c r="M583" s="2"/>
      <c r="N583" s="2"/>
      <c r="O583" s="2"/>
      <c r="P583" s="2"/>
      <c r="Q583" s="2"/>
      <c r="R583" s="2"/>
    </row>
    <row r="584" spans="2:18" ht="15.75" customHeight="1" x14ac:dyDescent="0.2">
      <c r="B584" s="8"/>
      <c r="C584" s="8"/>
      <c r="J584" s="2"/>
      <c r="K584" s="2"/>
      <c r="L584" s="2"/>
      <c r="M584" s="2"/>
      <c r="N584" s="2"/>
      <c r="O584" s="2"/>
      <c r="P584" s="2"/>
      <c r="Q584" s="2"/>
      <c r="R584" s="2"/>
    </row>
    <row r="585" spans="2:18" ht="15.75" customHeight="1" x14ac:dyDescent="0.2">
      <c r="B585" s="8"/>
      <c r="C585" s="8"/>
      <c r="J585" s="2"/>
      <c r="K585" s="2"/>
      <c r="L585" s="2"/>
      <c r="M585" s="2"/>
      <c r="N585" s="2"/>
      <c r="O585" s="2"/>
      <c r="P585" s="2"/>
      <c r="Q585" s="2"/>
      <c r="R585" s="2"/>
    </row>
    <row r="586" spans="2:18" ht="15.75" customHeight="1" x14ac:dyDescent="0.2">
      <c r="B586" s="8"/>
      <c r="C586" s="8"/>
      <c r="J586" s="2"/>
      <c r="K586" s="2"/>
      <c r="L586" s="2"/>
      <c r="M586" s="2"/>
      <c r="N586" s="2"/>
      <c r="O586" s="2"/>
      <c r="P586" s="2"/>
      <c r="Q586" s="2"/>
      <c r="R586" s="2"/>
    </row>
    <row r="587" spans="2:18" ht="15.75" customHeight="1" x14ac:dyDescent="0.2">
      <c r="B587" s="8"/>
      <c r="C587" s="8"/>
      <c r="J587" s="2"/>
      <c r="K587" s="2"/>
      <c r="L587" s="2"/>
      <c r="M587" s="2"/>
      <c r="N587" s="2"/>
      <c r="O587" s="2"/>
      <c r="P587" s="2"/>
      <c r="Q587" s="2"/>
      <c r="R587" s="2"/>
    </row>
    <row r="588" spans="2:18" ht="15.75" customHeight="1" x14ac:dyDescent="0.2">
      <c r="B588" s="8"/>
      <c r="C588" s="8"/>
      <c r="J588" s="2"/>
      <c r="K588" s="2"/>
      <c r="L588" s="2"/>
      <c r="M588" s="2"/>
      <c r="N588" s="2"/>
      <c r="O588" s="2"/>
      <c r="P588" s="2"/>
      <c r="Q588" s="2"/>
      <c r="R588" s="2"/>
    </row>
    <row r="589" spans="2:18" ht="15.75" customHeight="1" x14ac:dyDescent="0.2">
      <c r="B589" s="8"/>
      <c r="C589" s="8"/>
      <c r="J589" s="2"/>
      <c r="K589" s="2"/>
      <c r="L589" s="2"/>
      <c r="M589" s="2"/>
      <c r="N589" s="2"/>
      <c r="O589" s="2"/>
      <c r="P589" s="2"/>
      <c r="Q589" s="2"/>
      <c r="R589" s="2"/>
    </row>
    <row r="590" spans="2:18" ht="15.75" customHeight="1" x14ac:dyDescent="0.2">
      <c r="B590" s="8"/>
      <c r="C590" s="8"/>
      <c r="J590" s="2"/>
      <c r="K590" s="2"/>
      <c r="L590" s="2"/>
      <c r="M590" s="2"/>
      <c r="N590" s="2"/>
      <c r="O590" s="2"/>
      <c r="P590" s="2"/>
      <c r="Q590" s="2"/>
      <c r="R590" s="2"/>
    </row>
    <row r="591" spans="2:18" ht="15.75" customHeight="1" x14ac:dyDescent="0.2">
      <c r="B591" s="8"/>
      <c r="C591" s="8"/>
      <c r="J591" s="2"/>
      <c r="K591" s="2"/>
      <c r="L591" s="2"/>
      <c r="M591" s="2"/>
      <c r="N591" s="2"/>
      <c r="O591" s="2"/>
      <c r="P591" s="2"/>
      <c r="Q591" s="2"/>
      <c r="R591" s="2"/>
    </row>
    <row r="592" spans="2:18" ht="15.75" customHeight="1" x14ac:dyDescent="0.2">
      <c r="B592" s="8"/>
      <c r="C592" s="8"/>
      <c r="J592" s="2"/>
      <c r="K592" s="2"/>
      <c r="L592" s="2"/>
      <c r="M592" s="2"/>
      <c r="N592" s="2"/>
      <c r="O592" s="2"/>
      <c r="P592" s="2"/>
      <c r="Q592" s="2"/>
      <c r="R592" s="2"/>
    </row>
    <row r="593" spans="2:18" ht="15.75" customHeight="1" x14ac:dyDescent="0.2">
      <c r="B593" s="8"/>
      <c r="C593" s="8"/>
      <c r="J593" s="2"/>
      <c r="K593" s="2"/>
      <c r="L593" s="2"/>
      <c r="M593" s="2"/>
      <c r="N593" s="2"/>
      <c r="O593" s="2"/>
      <c r="P593" s="2"/>
      <c r="Q593" s="2"/>
      <c r="R593" s="2"/>
    </row>
    <row r="594" spans="2:18" ht="15.75" customHeight="1" x14ac:dyDescent="0.2">
      <c r="B594" s="8"/>
      <c r="C594" s="8"/>
      <c r="J594" s="2"/>
      <c r="K594" s="2"/>
      <c r="L594" s="2"/>
      <c r="M594" s="2"/>
      <c r="N594" s="2"/>
      <c r="O594" s="2"/>
      <c r="P594" s="2"/>
      <c r="Q594" s="2"/>
      <c r="R594" s="2"/>
    </row>
    <row r="595" spans="2:18" ht="15.75" customHeight="1" x14ac:dyDescent="0.2">
      <c r="B595" s="8"/>
      <c r="C595" s="8"/>
      <c r="J595" s="2"/>
      <c r="K595" s="2"/>
      <c r="L595" s="2"/>
      <c r="M595" s="2"/>
      <c r="N595" s="2"/>
      <c r="O595" s="2"/>
      <c r="P595" s="2"/>
      <c r="Q595" s="2"/>
      <c r="R595" s="2"/>
    </row>
    <row r="596" spans="2:18" ht="15.75" customHeight="1" x14ac:dyDescent="0.2">
      <c r="B596" s="8"/>
      <c r="C596" s="8"/>
      <c r="J596" s="2"/>
      <c r="K596" s="2"/>
      <c r="L596" s="2"/>
      <c r="M596" s="2"/>
      <c r="N596" s="2"/>
      <c r="O596" s="2"/>
      <c r="P596" s="2"/>
      <c r="Q596" s="2"/>
      <c r="R596" s="2"/>
    </row>
    <row r="597" spans="2:18" ht="15.75" customHeight="1" x14ac:dyDescent="0.2">
      <c r="B597" s="8"/>
      <c r="C597" s="8"/>
      <c r="J597" s="2"/>
      <c r="K597" s="2"/>
      <c r="L597" s="2"/>
      <c r="M597" s="2"/>
      <c r="N597" s="2"/>
      <c r="O597" s="2"/>
      <c r="P597" s="2"/>
      <c r="Q597" s="2"/>
      <c r="R597" s="2"/>
    </row>
    <row r="598" spans="2:18" ht="15.75" customHeight="1" x14ac:dyDescent="0.2">
      <c r="B598" s="8"/>
      <c r="C598" s="8"/>
      <c r="J598" s="2"/>
      <c r="K598" s="2"/>
      <c r="L598" s="2"/>
      <c r="M598" s="2"/>
      <c r="N598" s="2"/>
      <c r="O598" s="2"/>
      <c r="P598" s="2"/>
      <c r="Q598" s="2"/>
      <c r="R598" s="2"/>
    </row>
    <row r="599" spans="2:18" ht="15.75" customHeight="1" x14ac:dyDescent="0.2">
      <c r="B599" s="8"/>
      <c r="C599" s="8"/>
      <c r="J599" s="2"/>
      <c r="K599" s="2"/>
      <c r="L599" s="2"/>
      <c r="M599" s="2"/>
      <c r="N599" s="2"/>
      <c r="O599" s="2"/>
      <c r="P599" s="2"/>
      <c r="Q599" s="2"/>
      <c r="R599" s="2"/>
    </row>
    <row r="600" spans="2:18" ht="15.75" customHeight="1" x14ac:dyDescent="0.2">
      <c r="B600" s="8"/>
      <c r="C600" s="8"/>
      <c r="J600" s="2"/>
      <c r="K600" s="2"/>
      <c r="L600" s="2"/>
      <c r="M600" s="2"/>
      <c r="N600" s="2"/>
      <c r="O600" s="2"/>
      <c r="P600" s="2"/>
      <c r="Q600" s="2"/>
      <c r="R600" s="2"/>
    </row>
    <row r="601" spans="2:18" ht="15.75" customHeight="1" x14ac:dyDescent="0.2">
      <c r="B601" s="8"/>
      <c r="C601" s="8"/>
      <c r="J601" s="2"/>
      <c r="K601" s="2"/>
      <c r="L601" s="2"/>
      <c r="M601" s="2"/>
      <c r="N601" s="2"/>
      <c r="O601" s="2"/>
      <c r="P601" s="2"/>
      <c r="Q601" s="2"/>
      <c r="R601" s="2"/>
    </row>
    <row r="602" spans="2:18" ht="15.75" customHeight="1" x14ac:dyDescent="0.2">
      <c r="B602" s="8"/>
      <c r="C602" s="8"/>
      <c r="J602" s="2"/>
      <c r="K602" s="2"/>
      <c r="L602" s="2"/>
      <c r="M602" s="2"/>
      <c r="N602" s="2"/>
      <c r="O602" s="2"/>
      <c r="P602" s="2"/>
      <c r="Q602" s="2"/>
      <c r="R602" s="2"/>
    </row>
    <row r="603" spans="2:18" ht="15.75" customHeight="1" x14ac:dyDescent="0.2">
      <c r="B603" s="8"/>
      <c r="C603" s="8"/>
      <c r="J603" s="2"/>
      <c r="K603" s="2"/>
      <c r="L603" s="2"/>
      <c r="M603" s="2"/>
      <c r="N603" s="2"/>
      <c r="O603" s="2"/>
      <c r="P603" s="2"/>
      <c r="Q603" s="2"/>
      <c r="R603" s="2"/>
    </row>
    <row r="604" spans="2:18" ht="15.75" customHeight="1" x14ac:dyDescent="0.2">
      <c r="B604" s="8"/>
      <c r="C604" s="8"/>
      <c r="J604" s="2"/>
      <c r="K604" s="2"/>
      <c r="L604" s="2"/>
      <c r="M604" s="2"/>
      <c r="N604" s="2"/>
      <c r="O604" s="2"/>
      <c r="P604" s="2"/>
      <c r="Q604" s="2"/>
      <c r="R604" s="2"/>
    </row>
    <row r="605" spans="2:18" ht="15.75" customHeight="1" x14ac:dyDescent="0.2">
      <c r="B605" s="8"/>
      <c r="C605" s="8"/>
      <c r="J605" s="2"/>
      <c r="K605" s="2"/>
      <c r="L605" s="2"/>
      <c r="M605" s="2"/>
      <c r="N605" s="2"/>
      <c r="O605" s="2"/>
      <c r="P605" s="2"/>
      <c r="Q605" s="2"/>
      <c r="R605" s="2"/>
    </row>
    <row r="606" spans="2:18" ht="15.75" customHeight="1" x14ac:dyDescent="0.2">
      <c r="B606" s="8"/>
      <c r="C606" s="8"/>
      <c r="J606" s="2"/>
      <c r="K606" s="2"/>
      <c r="L606" s="2"/>
      <c r="M606" s="2"/>
      <c r="N606" s="2"/>
      <c r="O606" s="2"/>
      <c r="P606" s="2"/>
      <c r="Q606" s="2"/>
      <c r="R606" s="2"/>
    </row>
    <row r="607" spans="2:18" ht="15.75" customHeight="1" x14ac:dyDescent="0.2">
      <c r="B607" s="8"/>
      <c r="C607" s="8"/>
      <c r="J607" s="2"/>
      <c r="K607" s="2"/>
      <c r="L607" s="2"/>
      <c r="M607" s="2"/>
      <c r="N607" s="2"/>
      <c r="O607" s="2"/>
      <c r="P607" s="2"/>
      <c r="Q607" s="2"/>
      <c r="R607" s="2"/>
    </row>
    <row r="608" spans="2:18" ht="15.75" customHeight="1" x14ac:dyDescent="0.2">
      <c r="B608" s="8"/>
      <c r="C608" s="8"/>
      <c r="J608" s="2"/>
      <c r="K608" s="2"/>
      <c r="L608" s="2"/>
      <c r="M608" s="2"/>
      <c r="N608" s="2"/>
      <c r="O608" s="2"/>
      <c r="P608" s="2"/>
      <c r="Q608" s="2"/>
      <c r="R608" s="2"/>
    </row>
    <row r="609" spans="2:18" ht="15.75" customHeight="1" x14ac:dyDescent="0.2">
      <c r="B609" s="8"/>
      <c r="C609" s="8"/>
      <c r="J609" s="2"/>
      <c r="K609" s="2"/>
      <c r="L609" s="2"/>
      <c r="M609" s="2"/>
      <c r="N609" s="2"/>
      <c r="O609" s="2"/>
      <c r="P609" s="2"/>
      <c r="Q609" s="2"/>
      <c r="R609" s="2"/>
    </row>
    <row r="610" spans="2:18" ht="15.75" customHeight="1" x14ac:dyDescent="0.2">
      <c r="B610" s="8"/>
      <c r="C610" s="8"/>
      <c r="J610" s="2"/>
      <c r="K610" s="2"/>
      <c r="L610" s="2"/>
      <c r="M610" s="2"/>
      <c r="N610" s="2"/>
      <c r="O610" s="2"/>
      <c r="P610" s="2"/>
      <c r="Q610" s="2"/>
      <c r="R610" s="2"/>
    </row>
    <row r="611" spans="2:18" ht="15.75" customHeight="1" x14ac:dyDescent="0.2">
      <c r="B611" s="8"/>
      <c r="C611" s="8"/>
      <c r="J611" s="2"/>
      <c r="K611" s="2"/>
      <c r="L611" s="2"/>
      <c r="M611" s="2"/>
      <c r="N611" s="2"/>
      <c r="O611" s="2"/>
      <c r="P611" s="2"/>
      <c r="Q611" s="2"/>
      <c r="R611" s="2"/>
    </row>
    <row r="612" spans="2:18" ht="15.75" customHeight="1" x14ac:dyDescent="0.2">
      <c r="B612" s="8"/>
      <c r="C612" s="8"/>
      <c r="J612" s="2"/>
      <c r="K612" s="2"/>
      <c r="L612" s="2"/>
      <c r="M612" s="2"/>
      <c r="N612" s="2"/>
      <c r="O612" s="2"/>
      <c r="P612" s="2"/>
      <c r="Q612" s="2"/>
      <c r="R612" s="2"/>
    </row>
    <row r="613" spans="2:18" ht="15.75" customHeight="1" x14ac:dyDescent="0.2">
      <c r="B613" s="8"/>
      <c r="C613" s="8"/>
      <c r="J613" s="2"/>
      <c r="K613" s="2"/>
      <c r="L613" s="2"/>
      <c r="M613" s="2"/>
      <c r="N613" s="2"/>
      <c r="O613" s="2"/>
      <c r="P613" s="2"/>
      <c r="Q613" s="2"/>
      <c r="R613" s="2"/>
    </row>
    <row r="614" spans="2:18" ht="15.75" customHeight="1" x14ac:dyDescent="0.2">
      <c r="B614" s="8"/>
      <c r="C614" s="8"/>
      <c r="J614" s="2"/>
      <c r="K614" s="2"/>
      <c r="L614" s="2"/>
      <c r="M614" s="2"/>
      <c r="N614" s="2"/>
      <c r="O614" s="2"/>
      <c r="P614" s="2"/>
      <c r="Q614" s="2"/>
      <c r="R614" s="2"/>
    </row>
    <row r="615" spans="2:18" ht="15.75" customHeight="1" x14ac:dyDescent="0.2">
      <c r="B615" s="8"/>
      <c r="C615" s="8"/>
      <c r="J615" s="2"/>
      <c r="K615" s="2"/>
      <c r="L615" s="2"/>
      <c r="M615" s="2"/>
      <c r="N615" s="2"/>
      <c r="O615" s="2"/>
      <c r="P615" s="2"/>
      <c r="Q615" s="2"/>
      <c r="R615" s="2"/>
    </row>
    <row r="616" spans="2:18" ht="15.75" customHeight="1" x14ac:dyDescent="0.2">
      <c r="B616" s="8"/>
      <c r="C616" s="8"/>
      <c r="J616" s="2"/>
      <c r="K616" s="2"/>
      <c r="L616" s="2"/>
      <c r="M616" s="2"/>
      <c r="N616" s="2"/>
      <c r="O616" s="2"/>
      <c r="P616" s="2"/>
      <c r="Q616" s="2"/>
      <c r="R616" s="2"/>
    </row>
    <row r="617" spans="2:18" ht="15.75" customHeight="1" x14ac:dyDescent="0.2">
      <c r="B617" s="8"/>
      <c r="C617" s="8"/>
      <c r="J617" s="2"/>
      <c r="K617" s="2"/>
      <c r="L617" s="2"/>
      <c r="M617" s="2"/>
      <c r="N617" s="2"/>
      <c r="O617" s="2"/>
      <c r="P617" s="2"/>
      <c r="Q617" s="2"/>
      <c r="R617" s="2"/>
    </row>
    <row r="618" spans="2:18" ht="15.75" customHeight="1" x14ac:dyDescent="0.2">
      <c r="B618" s="8"/>
      <c r="C618" s="8"/>
      <c r="J618" s="2"/>
      <c r="K618" s="2"/>
      <c r="L618" s="2"/>
      <c r="M618" s="2"/>
      <c r="N618" s="2"/>
      <c r="O618" s="2"/>
      <c r="P618" s="2"/>
      <c r="Q618" s="2"/>
      <c r="R618" s="2"/>
    </row>
    <row r="619" spans="2:18" ht="15.75" customHeight="1" x14ac:dyDescent="0.2">
      <c r="B619" s="8"/>
      <c r="C619" s="8"/>
      <c r="J619" s="2"/>
      <c r="K619" s="2"/>
      <c r="L619" s="2"/>
      <c r="M619" s="2"/>
      <c r="N619" s="2"/>
      <c r="O619" s="2"/>
      <c r="P619" s="2"/>
      <c r="Q619" s="2"/>
      <c r="R619" s="2"/>
    </row>
    <row r="620" spans="2:18" ht="15.75" customHeight="1" x14ac:dyDescent="0.2">
      <c r="B620" s="8"/>
      <c r="C620" s="8"/>
      <c r="J620" s="2"/>
      <c r="K620" s="2"/>
      <c r="L620" s="2"/>
      <c r="M620" s="2"/>
      <c r="N620" s="2"/>
      <c r="O620" s="2"/>
      <c r="P620" s="2"/>
      <c r="Q620" s="2"/>
      <c r="R620" s="2"/>
    </row>
    <row r="621" spans="2:18" ht="15.75" customHeight="1" x14ac:dyDescent="0.2">
      <c r="B621" s="8"/>
      <c r="C621" s="8"/>
      <c r="J621" s="2"/>
      <c r="K621" s="2"/>
      <c r="L621" s="2"/>
      <c r="M621" s="2"/>
      <c r="N621" s="2"/>
      <c r="O621" s="2"/>
      <c r="P621" s="2"/>
      <c r="Q621" s="2"/>
      <c r="R621" s="2"/>
    </row>
    <row r="622" spans="2:18" ht="15.75" customHeight="1" x14ac:dyDescent="0.2">
      <c r="B622" s="8"/>
      <c r="C622" s="8"/>
      <c r="J622" s="2"/>
      <c r="K622" s="2"/>
      <c r="L622" s="2"/>
      <c r="M622" s="2"/>
      <c r="N622" s="2"/>
      <c r="O622" s="2"/>
      <c r="P622" s="2"/>
      <c r="Q622" s="2"/>
      <c r="R622" s="2"/>
    </row>
    <row r="623" spans="2:18" ht="15.75" customHeight="1" x14ac:dyDescent="0.2">
      <c r="B623" s="8"/>
      <c r="C623" s="8"/>
      <c r="J623" s="2"/>
      <c r="K623" s="2"/>
      <c r="L623" s="2"/>
      <c r="M623" s="2"/>
      <c r="N623" s="2"/>
      <c r="O623" s="2"/>
      <c r="P623" s="2"/>
      <c r="Q623" s="2"/>
      <c r="R623" s="2"/>
    </row>
    <row r="624" spans="2:18" ht="15.75" customHeight="1" x14ac:dyDescent="0.2">
      <c r="B624" s="8"/>
      <c r="C624" s="8"/>
      <c r="J624" s="2"/>
      <c r="K624" s="2"/>
      <c r="L624" s="2"/>
      <c r="M624" s="2"/>
      <c r="N624" s="2"/>
      <c r="O624" s="2"/>
      <c r="P624" s="2"/>
      <c r="Q624" s="2"/>
      <c r="R624" s="2"/>
    </row>
    <row r="625" spans="2:18" ht="15.75" customHeight="1" x14ac:dyDescent="0.2">
      <c r="B625" s="8"/>
      <c r="C625" s="8"/>
      <c r="J625" s="2"/>
      <c r="K625" s="2"/>
      <c r="L625" s="2"/>
      <c r="M625" s="2"/>
      <c r="N625" s="2"/>
      <c r="O625" s="2"/>
      <c r="P625" s="2"/>
      <c r="Q625" s="2"/>
      <c r="R625" s="2"/>
    </row>
    <row r="626" spans="2:18" ht="15.75" customHeight="1" x14ac:dyDescent="0.2">
      <c r="B626" s="8"/>
      <c r="C626" s="8"/>
      <c r="J626" s="2"/>
      <c r="K626" s="2"/>
      <c r="L626" s="2"/>
      <c r="M626" s="2"/>
      <c r="N626" s="2"/>
      <c r="O626" s="2"/>
      <c r="P626" s="2"/>
      <c r="Q626" s="2"/>
      <c r="R626" s="2"/>
    </row>
    <row r="627" spans="2:18" ht="15.75" customHeight="1" x14ac:dyDescent="0.2">
      <c r="B627" s="8"/>
      <c r="C627" s="8"/>
      <c r="J627" s="2"/>
      <c r="K627" s="2"/>
      <c r="L627" s="2"/>
      <c r="M627" s="2"/>
      <c r="N627" s="2"/>
      <c r="O627" s="2"/>
      <c r="P627" s="2"/>
      <c r="Q627" s="2"/>
      <c r="R627" s="2"/>
    </row>
    <row r="628" spans="2:18" ht="15.75" customHeight="1" x14ac:dyDescent="0.2">
      <c r="B628" s="8"/>
      <c r="C628" s="8"/>
      <c r="J628" s="2"/>
      <c r="K628" s="2"/>
      <c r="L628" s="2"/>
      <c r="M628" s="2"/>
      <c r="N628" s="2"/>
      <c r="O628" s="2"/>
      <c r="P628" s="2"/>
      <c r="Q628" s="2"/>
      <c r="R628" s="2"/>
    </row>
    <row r="629" spans="2:18" ht="15.75" customHeight="1" x14ac:dyDescent="0.2">
      <c r="B629" s="8"/>
      <c r="C629" s="8"/>
      <c r="J629" s="2"/>
      <c r="K629" s="2"/>
      <c r="L629" s="2"/>
      <c r="M629" s="2"/>
      <c r="N629" s="2"/>
      <c r="O629" s="2"/>
      <c r="P629" s="2"/>
      <c r="Q629" s="2"/>
      <c r="R629" s="2"/>
    </row>
    <row r="630" spans="2:18" ht="15.75" customHeight="1" x14ac:dyDescent="0.2">
      <c r="B630" s="8"/>
      <c r="C630" s="8"/>
      <c r="J630" s="2"/>
      <c r="K630" s="2"/>
      <c r="L630" s="2"/>
      <c r="M630" s="2"/>
      <c r="N630" s="2"/>
      <c r="O630" s="2"/>
      <c r="P630" s="2"/>
      <c r="Q630" s="2"/>
      <c r="R630" s="2"/>
    </row>
    <row r="631" spans="2:18" ht="15.75" customHeight="1" x14ac:dyDescent="0.2">
      <c r="B631" s="8"/>
      <c r="C631" s="8"/>
      <c r="J631" s="2"/>
      <c r="K631" s="2"/>
      <c r="L631" s="2"/>
      <c r="M631" s="2"/>
      <c r="N631" s="2"/>
      <c r="O631" s="2"/>
      <c r="P631" s="2"/>
      <c r="Q631" s="2"/>
      <c r="R631" s="2"/>
    </row>
    <row r="632" spans="2:18" ht="15.75" customHeight="1" x14ac:dyDescent="0.2">
      <c r="B632" s="8"/>
      <c r="C632" s="8"/>
      <c r="J632" s="2"/>
      <c r="K632" s="2"/>
      <c r="L632" s="2"/>
      <c r="M632" s="2"/>
      <c r="N632" s="2"/>
      <c r="O632" s="2"/>
      <c r="P632" s="2"/>
      <c r="Q632" s="2"/>
      <c r="R632" s="2"/>
    </row>
    <row r="633" spans="2:18" ht="15.75" customHeight="1" x14ac:dyDescent="0.2">
      <c r="B633" s="8"/>
      <c r="C633" s="8"/>
      <c r="J633" s="2"/>
      <c r="K633" s="2"/>
      <c r="L633" s="2"/>
      <c r="M633" s="2"/>
      <c r="N633" s="2"/>
      <c r="O633" s="2"/>
      <c r="P633" s="2"/>
      <c r="Q633" s="2"/>
      <c r="R633" s="2"/>
    </row>
    <row r="634" spans="2:18" ht="15.75" customHeight="1" x14ac:dyDescent="0.2">
      <c r="B634" s="8"/>
      <c r="C634" s="8"/>
      <c r="J634" s="2"/>
      <c r="K634" s="2"/>
      <c r="L634" s="2"/>
      <c r="M634" s="2"/>
      <c r="N634" s="2"/>
      <c r="O634" s="2"/>
      <c r="P634" s="2"/>
      <c r="Q634" s="2"/>
      <c r="R634" s="2"/>
    </row>
    <row r="635" spans="2:18" ht="15.75" customHeight="1" x14ac:dyDescent="0.2">
      <c r="B635" s="8"/>
      <c r="C635" s="8"/>
      <c r="J635" s="2"/>
      <c r="K635" s="2"/>
      <c r="L635" s="2"/>
      <c r="M635" s="2"/>
      <c r="N635" s="2"/>
      <c r="O635" s="2"/>
      <c r="P635" s="2"/>
      <c r="Q635" s="2"/>
      <c r="R635" s="2"/>
    </row>
    <row r="636" spans="2:18" ht="15.75" customHeight="1" x14ac:dyDescent="0.2">
      <c r="B636" s="8"/>
      <c r="C636" s="8"/>
      <c r="J636" s="2"/>
      <c r="K636" s="2"/>
      <c r="L636" s="2"/>
      <c r="M636" s="2"/>
      <c r="N636" s="2"/>
      <c r="O636" s="2"/>
      <c r="P636" s="2"/>
      <c r="Q636" s="2"/>
      <c r="R636" s="2"/>
    </row>
    <row r="637" spans="2:18" ht="15.75" customHeight="1" x14ac:dyDescent="0.2">
      <c r="B637" s="8"/>
      <c r="C637" s="8"/>
      <c r="J637" s="2"/>
      <c r="K637" s="2"/>
      <c r="L637" s="2"/>
      <c r="M637" s="2"/>
      <c r="N637" s="2"/>
      <c r="O637" s="2"/>
      <c r="P637" s="2"/>
      <c r="Q637" s="2"/>
      <c r="R637" s="2"/>
    </row>
    <row r="638" spans="2:18" ht="15.75" customHeight="1" x14ac:dyDescent="0.2">
      <c r="B638" s="8"/>
      <c r="C638" s="8"/>
      <c r="J638" s="2"/>
      <c r="K638" s="2"/>
      <c r="L638" s="2"/>
      <c r="M638" s="2"/>
      <c r="N638" s="2"/>
      <c r="O638" s="2"/>
      <c r="P638" s="2"/>
      <c r="Q638" s="2"/>
      <c r="R638" s="2"/>
    </row>
    <row r="639" spans="2:18" ht="15.75" customHeight="1" x14ac:dyDescent="0.2">
      <c r="B639" s="8"/>
      <c r="C639" s="8"/>
      <c r="J639" s="2"/>
      <c r="K639" s="2"/>
      <c r="L639" s="2"/>
      <c r="M639" s="2"/>
      <c r="N639" s="2"/>
      <c r="O639" s="2"/>
      <c r="P639" s="2"/>
      <c r="Q639" s="2"/>
      <c r="R639" s="2"/>
    </row>
    <row r="640" spans="2:18" ht="15.75" customHeight="1" x14ac:dyDescent="0.2">
      <c r="B640" s="8"/>
      <c r="C640" s="8"/>
      <c r="J640" s="2"/>
      <c r="K640" s="2"/>
      <c r="L640" s="2"/>
      <c r="M640" s="2"/>
      <c r="N640" s="2"/>
      <c r="O640" s="2"/>
      <c r="P640" s="2"/>
      <c r="Q640" s="2"/>
      <c r="R640" s="2"/>
    </row>
    <row r="641" spans="2:18" ht="15.75" customHeight="1" x14ac:dyDescent="0.2">
      <c r="B641" s="8"/>
      <c r="C641" s="8"/>
      <c r="J641" s="2"/>
      <c r="K641" s="2"/>
      <c r="L641" s="2"/>
      <c r="M641" s="2"/>
      <c r="N641" s="2"/>
      <c r="O641" s="2"/>
      <c r="P641" s="2"/>
      <c r="Q641" s="2"/>
      <c r="R641" s="2"/>
    </row>
    <row r="642" spans="2:18" ht="15.75" customHeight="1" x14ac:dyDescent="0.2">
      <c r="B642" s="8"/>
      <c r="C642" s="8"/>
      <c r="J642" s="2"/>
      <c r="K642" s="2"/>
      <c r="L642" s="2"/>
      <c r="M642" s="2"/>
      <c r="N642" s="2"/>
      <c r="O642" s="2"/>
      <c r="P642" s="2"/>
      <c r="Q642" s="2"/>
      <c r="R642" s="2"/>
    </row>
    <row r="643" spans="2:18" ht="15.75" customHeight="1" x14ac:dyDescent="0.2">
      <c r="B643" s="8"/>
      <c r="C643" s="8"/>
      <c r="J643" s="2"/>
      <c r="K643" s="2"/>
      <c r="L643" s="2"/>
      <c r="M643" s="2"/>
      <c r="N643" s="2"/>
      <c r="O643" s="2"/>
      <c r="P643" s="2"/>
      <c r="Q643" s="2"/>
      <c r="R643" s="2"/>
    </row>
    <row r="644" spans="2:18" ht="15.75" customHeight="1" x14ac:dyDescent="0.2">
      <c r="B644" s="8"/>
      <c r="C644" s="8"/>
      <c r="J644" s="2"/>
      <c r="K644" s="2"/>
      <c r="L644" s="2"/>
      <c r="M644" s="2"/>
      <c r="N644" s="2"/>
      <c r="O644" s="2"/>
      <c r="P644" s="2"/>
      <c r="Q644" s="2"/>
      <c r="R644" s="2"/>
    </row>
    <row r="645" spans="2:18" ht="15.75" customHeight="1" x14ac:dyDescent="0.2">
      <c r="B645" s="8"/>
      <c r="C645" s="8"/>
      <c r="J645" s="2"/>
      <c r="K645" s="2"/>
      <c r="L645" s="2"/>
      <c r="M645" s="2"/>
      <c r="N645" s="2"/>
      <c r="O645" s="2"/>
      <c r="P645" s="2"/>
      <c r="Q645" s="2"/>
      <c r="R645" s="2"/>
    </row>
    <row r="646" spans="2:18" ht="15.75" customHeight="1" x14ac:dyDescent="0.2">
      <c r="B646" s="8"/>
      <c r="C646" s="8"/>
      <c r="J646" s="2"/>
      <c r="K646" s="2"/>
      <c r="L646" s="2"/>
      <c r="M646" s="2"/>
      <c r="N646" s="2"/>
      <c r="O646" s="2"/>
      <c r="P646" s="2"/>
      <c r="Q646" s="2"/>
      <c r="R646" s="2"/>
    </row>
    <row r="647" spans="2:18" ht="15.75" customHeight="1" x14ac:dyDescent="0.2">
      <c r="B647" s="8"/>
      <c r="C647" s="8"/>
      <c r="J647" s="2"/>
      <c r="K647" s="2"/>
      <c r="L647" s="2"/>
      <c r="M647" s="2"/>
      <c r="N647" s="2"/>
      <c r="O647" s="2"/>
      <c r="P647" s="2"/>
      <c r="Q647" s="2"/>
      <c r="R647" s="2"/>
    </row>
    <row r="648" spans="2:18" ht="15.75" customHeight="1" x14ac:dyDescent="0.2">
      <c r="B648" s="8"/>
      <c r="C648" s="8"/>
      <c r="J648" s="2"/>
      <c r="K648" s="2"/>
      <c r="L648" s="2"/>
      <c r="M648" s="2"/>
      <c r="N648" s="2"/>
      <c r="O648" s="2"/>
      <c r="P648" s="2"/>
      <c r="Q648" s="2"/>
      <c r="R648" s="2"/>
    </row>
    <row r="649" spans="2:18" ht="15.75" customHeight="1" x14ac:dyDescent="0.2">
      <c r="B649" s="8"/>
      <c r="C649" s="8"/>
      <c r="J649" s="2"/>
      <c r="K649" s="2"/>
      <c r="L649" s="2"/>
      <c r="M649" s="2"/>
      <c r="N649" s="2"/>
      <c r="O649" s="2"/>
      <c r="P649" s="2"/>
      <c r="Q649" s="2"/>
      <c r="R649" s="2"/>
    </row>
    <row r="650" spans="2:18" ht="15.75" customHeight="1" x14ac:dyDescent="0.2">
      <c r="B650" s="8"/>
      <c r="C650" s="8"/>
      <c r="J650" s="2"/>
      <c r="K650" s="2"/>
      <c r="L650" s="2"/>
      <c r="M650" s="2"/>
      <c r="N650" s="2"/>
      <c r="O650" s="2"/>
      <c r="P650" s="2"/>
      <c r="Q650" s="2"/>
      <c r="R650" s="2"/>
    </row>
    <row r="651" spans="2:18" ht="15.75" customHeight="1" x14ac:dyDescent="0.2">
      <c r="B651" s="8"/>
      <c r="C651" s="8"/>
      <c r="J651" s="2"/>
      <c r="K651" s="2"/>
      <c r="L651" s="2"/>
      <c r="M651" s="2"/>
      <c r="N651" s="2"/>
      <c r="O651" s="2"/>
      <c r="P651" s="2"/>
      <c r="Q651" s="2"/>
      <c r="R651" s="2"/>
    </row>
    <row r="652" spans="2:18" ht="15.75" customHeight="1" x14ac:dyDescent="0.2">
      <c r="B652" s="8"/>
      <c r="C652" s="8"/>
      <c r="J652" s="2"/>
      <c r="K652" s="2"/>
      <c r="L652" s="2"/>
      <c r="M652" s="2"/>
      <c r="N652" s="2"/>
      <c r="O652" s="2"/>
      <c r="P652" s="2"/>
      <c r="Q652" s="2"/>
      <c r="R652" s="2"/>
    </row>
    <row r="653" spans="2:18" ht="15.75" customHeight="1" x14ac:dyDescent="0.2">
      <c r="B653" s="8"/>
      <c r="C653" s="8"/>
      <c r="J653" s="2"/>
      <c r="K653" s="2"/>
      <c r="L653" s="2"/>
      <c r="M653" s="2"/>
      <c r="N653" s="2"/>
      <c r="O653" s="2"/>
      <c r="P653" s="2"/>
      <c r="Q653" s="2"/>
      <c r="R653" s="2"/>
    </row>
    <row r="654" spans="2:18" ht="15.75" customHeight="1" x14ac:dyDescent="0.2">
      <c r="B654" s="8"/>
      <c r="C654" s="8"/>
      <c r="J654" s="2"/>
      <c r="K654" s="2"/>
      <c r="L654" s="2"/>
      <c r="M654" s="2"/>
      <c r="N654" s="2"/>
      <c r="O654" s="2"/>
      <c r="P654" s="2"/>
      <c r="Q654" s="2"/>
      <c r="R654" s="2"/>
    </row>
    <row r="655" spans="2:18" ht="15.75" customHeight="1" x14ac:dyDescent="0.2">
      <c r="B655" s="8"/>
      <c r="C655" s="8"/>
      <c r="J655" s="2"/>
      <c r="K655" s="2"/>
      <c r="L655" s="2"/>
      <c r="M655" s="2"/>
      <c r="N655" s="2"/>
      <c r="O655" s="2"/>
      <c r="P655" s="2"/>
      <c r="Q655" s="2"/>
      <c r="R655" s="2"/>
    </row>
    <row r="656" spans="2:18" ht="15.75" customHeight="1" x14ac:dyDescent="0.2">
      <c r="B656" s="8"/>
      <c r="C656" s="8"/>
      <c r="J656" s="2"/>
      <c r="K656" s="2"/>
      <c r="L656" s="2"/>
      <c r="M656" s="2"/>
      <c r="N656" s="2"/>
      <c r="O656" s="2"/>
      <c r="P656" s="2"/>
      <c r="Q656" s="2"/>
      <c r="R656" s="2"/>
    </row>
    <row r="657" spans="2:18" ht="15.75" customHeight="1" x14ac:dyDescent="0.2">
      <c r="B657" s="8"/>
      <c r="C657" s="8"/>
      <c r="J657" s="2"/>
      <c r="K657" s="2"/>
      <c r="L657" s="2"/>
      <c r="M657" s="2"/>
      <c r="N657" s="2"/>
      <c r="O657" s="2"/>
      <c r="P657" s="2"/>
      <c r="Q657" s="2"/>
      <c r="R657" s="2"/>
    </row>
    <row r="658" spans="2:18" ht="15.75" customHeight="1" x14ac:dyDescent="0.2">
      <c r="B658" s="8"/>
      <c r="C658" s="8"/>
      <c r="J658" s="2"/>
      <c r="K658" s="2"/>
      <c r="L658" s="2"/>
      <c r="M658" s="2"/>
      <c r="N658" s="2"/>
      <c r="O658" s="2"/>
      <c r="P658" s="2"/>
      <c r="Q658" s="2"/>
      <c r="R658" s="2"/>
    </row>
    <row r="659" spans="2:18" ht="15.75" customHeight="1" x14ac:dyDescent="0.2">
      <c r="B659" s="8"/>
      <c r="C659" s="8"/>
      <c r="J659" s="2"/>
      <c r="K659" s="2"/>
      <c r="L659" s="2"/>
      <c r="M659" s="2"/>
      <c r="N659" s="2"/>
      <c r="O659" s="2"/>
      <c r="P659" s="2"/>
      <c r="Q659" s="2"/>
      <c r="R659" s="2"/>
    </row>
    <row r="660" spans="2:18" ht="15.75" customHeight="1" x14ac:dyDescent="0.2">
      <c r="B660" s="8"/>
      <c r="C660" s="8"/>
      <c r="J660" s="2"/>
      <c r="K660" s="2"/>
      <c r="L660" s="2"/>
      <c r="M660" s="2"/>
      <c r="N660" s="2"/>
      <c r="O660" s="2"/>
      <c r="P660" s="2"/>
      <c r="Q660" s="2"/>
      <c r="R660" s="2"/>
    </row>
    <row r="661" spans="2:18" ht="15.75" customHeight="1" x14ac:dyDescent="0.2">
      <c r="B661" s="8"/>
      <c r="C661" s="8"/>
      <c r="J661" s="2"/>
      <c r="K661" s="2"/>
      <c r="L661" s="2"/>
      <c r="M661" s="2"/>
      <c r="N661" s="2"/>
      <c r="O661" s="2"/>
      <c r="P661" s="2"/>
      <c r="Q661" s="2"/>
      <c r="R661" s="2"/>
    </row>
    <row r="662" spans="2:18" ht="15.75" customHeight="1" x14ac:dyDescent="0.2">
      <c r="B662" s="8"/>
      <c r="C662" s="8"/>
      <c r="J662" s="2"/>
      <c r="K662" s="2"/>
      <c r="L662" s="2"/>
      <c r="M662" s="2"/>
      <c r="N662" s="2"/>
      <c r="O662" s="2"/>
      <c r="P662" s="2"/>
      <c r="Q662" s="2"/>
      <c r="R662" s="2"/>
    </row>
    <row r="663" spans="2:18" ht="15.75" customHeight="1" x14ac:dyDescent="0.2">
      <c r="B663" s="8"/>
      <c r="C663" s="8"/>
      <c r="J663" s="2"/>
      <c r="K663" s="2"/>
      <c r="L663" s="2"/>
      <c r="M663" s="2"/>
      <c r="N663" s="2"/>
      <c r="O663" s="2"/>
      <c r="P663" s="2"/>
      <c r="Q663" s="2"/>
      <c r="R663" s="2"/>
    </row>
    <row r="664" spans="2:18" ht="15.75" customHeight="1" x14ac:dyDescent="0.2">
      <c r="B664" s="8"/>
      <c r="C664" s="8"/>
      <c r="J664" s="2"/>
      <c r="K664" s="2"/>
      <c r="L664" s="2"/>
      <c r="M664" s="2"/>
      <c r="N664" s="2"/>
      <c r="O664" s="2"/>
      <c r="P664" s="2"/>
      <c r="Q664" s="2"/>
      <c r="R664" s="2"/>
    </row>
    <row r="665" spans="2:18" ht="15.75" customHeight="1" x14ac:dyDescent="0.2">
      <c r="B665" s="8"/>
      <c r="C665" s="8"/>
      <c r="J665" s="2"/>
      <c r="K665" s="2"/>
      <c r="L665" s="2"/>
      <c r="M665" s="2"/>
      <c r="N665" s="2"/>
      <c r="O665" s="2"/>
      <c r="P665" s="2"/>
      <c r="Q665" s="2"/>
      <c r="R665" s="2"/>
    </row>
    <row r="666" spans="2:18" ht="15.75" customHeight="1" x14ac:dyDescent="0.2">
      <c r="B666" s="8"/>
      <c r="C666" s="8"/>
      <c r="J666" s="2"/>
      <c r="K666" s="2"/>
      <c r="L666" s="2"/>
      <c r="M666" s="2"/>
      <c r="N666" s="2"/>
      <c r="O666" s="2"/>
      <c r="P666" s="2"/>
      <c r="Q666" s="2"/>
      <c r="R666" s="2"/>
    </row>
    <row r="667" spans="2:18" ht="15.75" customHeight="1" x14ac:dyDescent="0.2">
      <c r="B667" s="8"/>
      <c r="C667" s="8"/>
      <c r="J667" s="2"/>
      <c r="K667" s="2"/>
      <c r="L667" s="2"/>
      <c r="M667" s="2"/>
      <c r="N667" s="2"/>
      <c r="O667" s="2"/>
      <c r="P667" s="2"/>
      <c r="Q667" s="2"/>
      <c r="R667" s="2"/>
    </row>
    <row r="668" spans="2:18" ht="15.75" customHeight="1" x14ac:dyDescent="0.2">
      <c r="B668" s="8"/>
      <c r="C668" s="8"/>
      <c r="J668" s="2"/>
      <c r="K668" s="2"/>
      <c r="L668" s="2"/>
      <c r="M668" s="2"/>
      <c r="N668" s="2"/>
      <c r="O668" s="2"/>
      <c r="P668" s="2"/>
      <c r="Q668" s="2"/>
      <c r="R668" s="2"/>
    </row>
    <row r="669" spans="2:18" ht="15.75" customHeight="1" x14ac:dyDescent="0.2">
      <c r="B669" s="8"/>
      <c r="C669" s="8"/>
      <c r="J669" s="2"/>
      <c r="K669" s="2"/>
      <c r="L669" s="2"/>
      <c r="M669" s="2"/>
      <c r="N669" s="2"/>
      <c r="O669" s="2"/>
      <c r="P669" s="2"/>
      <c r="Q669" s="2"/>
      <c r="R669" s="2"/>
    </row>
    <row r="670" spans="2:18" ht="15.75" customHeight="1" x14ac:dyDescent="0.2">
      <c r="B670" s="8"/>
      <c r="C670" s="8"/>
      <c r="J670" s="2"/>
      <c r="K670" s="2"/>
      <c r="L670" s="2"/>
      <c r="M670" s="2"/>
      <c r="N670" s="2"/>
      <c r="O670" s="2"/>
      <c r="P670" s="2"/>
      <c r="Q670" s="2"/>
      <c r="R670" s="2"/>
    </row>
    <row r="671" spans="2:18" ht="15.75" customHeight="1" x14ac:dyDescent="0.2">
      <c r="B671" s="8"/>
      <c r="C671" s="8"/>
      <c r="J671" s="2"/>
      <c r="K671" s="2"/>
      <c r="L671" s="2"/>
      <c r="M671" s="2"/>
      <c r="N671" s="2"/>
      <c r="O671" s="2"/>
      <c r="P671" s="2"/>
      <c r="Q671" s="2"/>
      <c r="R671" s="2"/>
    </row>
    <row r="672" spans="2:18" ht="15.75" customHeight="1" x14ac:dyDescent="0.2">
      <c r="B672" s="8"/>
      <c r="C672" s="8"/>
      <c r="J672" s="2"/>
      <c r="K672" s="2"/>
      <c r="L672" s="2"/>
      <c r="M672" s="2"/>
      <c r="N672" s="2"/>
      <c r="O672" s="2"/>
      <c r="P672" s="2"/>
      <c r="Q672" s="2"/>
      <c r="R672" s="2"/>
    </row>
    <row r="673" spans="2:18" ht="15.75" customHeight="1" x14ac:dyDescent="0.2">
      <c r="B673" s="8"/>
      <c r="C673" s="8"/>
      <c r="J673" s="2"/>
      <c r="K673" s="2"/>
      <c r="L673" s="2"/>
      <c r="M673" s="2"/>
      <c r="N673" s="2"/>
      <c r="O673" s="2"/>
      <c r="P673" s="2"/>
      <c r="Q673" s="2"/>
      <c r="R673" s="2"/>
    </row>
    <row r="674" spans="2:18" ht="15.75" customHeight="1" x14ac:dyDescent="0.2">
      <c r="B674" s="8"/>
      <c r="C674" s="8"/>
      <c r="J674" s="2"/>
      <c r="K674" s="2"/>
      <c r="L674" s="2"/>
      <c r="M674" s="2"/>
      <c r="N674" s="2"/>
      <c r="O674" s="2"/>
      <c r="P674" s="2"/>
      <c r="Q674" s="2"/>
      <c r="R674" s="2"/>
    </row>
    <row r="675" spans="2:18" ht="15.75" customHeight="1" x14ac:dyDescent="0.2">
      <c r="B675" s="8"/>
      <c r="C675" s="8"/>
      <c r="J675" s="2"/>
      <c r="K675" s="2"/>
      <c r="L675" s="2"/>
      <c r="M675" s="2"/>
      <c r="N675" s="2"/>
      <c r="O675" s="2"/>
      <c r="P675" s="2"/>
      <c r="Q675" s="2"/>
      <c r="R675" s="2"/>
    </row>
    <row r="676" spans="2:18" ht="15.75" customHeight="1" x14ac:dyDescent="0.2">
      <c r="B676" s="8"/>
      <c r="C676" s="8"/>
      <c r="J676" s="2"/>
      <c r="K676" s="2"/>
      <c r="L676" s="2"/>
      <c r="M676" s="2"/>
      <c r="N676" s="2"/>
      <c r="O676" s="2"/>
      <c r="P676" s="2"/>
      <c r="Q676" s="2"/>
      <c r="R676" s="2"/>
    </row>
    <row r="677" spans="2:18" ht="15.75" customHeight="1" x14ac:dyDescent="0.2">
      <c r="B677" s="8"/>
      <c r="C677" s="8"/>
      <c r="J677" s="2"/>
      <c r="K677" s="2"/>
      <c r="L677" s="2"/>
      <c r="M677" s="2"/>
      <c r="N677" s="2"/>
      <c r="O677" s="2"/>
      <c r="P677" s="2"/>
      <c r="Q677" s="2"/>
      <c r="R677" s="2"/>
    </row>
    <row r="678" spans="2:18" ht="15.75" customHeight="1" x14ac:dyDescent="0.2">
      <c r="B678" s="8"/>
      <c r="C678" s="8"/>
      <c r="J678" s="2"/>
      <c r="K678" s="2"/>
      <c r="L678" s="2"/>
      <c r="M678" s="2"/>
      <c r="N678" s="2"/>
      <c r="O678" s="2"/>
      <c r="P678" s="2"/>
      <c r="Q678" s="2"/>
      <c r="R678" s="2"/>
    </row>
    <row r="679" spans="2:18" ht="15.75" customHeight="1" x14ac:dyDescent="0.2">
      <c r="B679" s="8"/>
      <c r="C679" s="8"/>
      <c r="J679" s="2"/>
      <c r="K679" s="2"/>
      <c r="L679" s="2"/>
      <c r="M679" s="2"/>
      <c r="N679" s="2"/>
      <c r="O679" s="2"/>
      <c r="P679" s="2"/>
      <c r="Q679" s="2"/>
      <c r="R679" s="2"/>
    </row>
    <row r="680" spans="2:18" ht="15.75" customHeight="1" x14ac:dyDescent="0.2">
      <c r="B680" s="8"/>
      <c r="C680" s="8"/>
      <c r="J680" s="2"/>
      <c r="K680" s="2"/>
      <c r="L680" s="2"/>
      <c r="M680" s="2"/>
      <c r="N680" s="2"/>
      <c r="O680" s="2"/>
      <c r="P680" s="2"/>
      <c r="Q680" s="2"/>
      <c r="R680" s="2"/>
    </row>
    <row r="681" spans="2:18" ht="15.75" customHeight="1" x14ac:dyDescent="0.2">
      <c r="B681" s="8"/>
      <c r="C681" s="8"/>
      <c r="J681" s="2"/>
      <c r="K681" s="2"/>
      <c r="L681" s="2"/>
      <c r="M681" s="2"/>
      <c r="N681" s="2"/>
      <c r="O681" s="2"/>
      <c r="P681" s="2"/>
      <c r="Q681" s="2"/>
      <c r="R681" s="2"/>
    </row>
    <row r="682" spans="2:18" ht="15.75" customHeight="1" x14ac:dyDescent="0.2">
      <c r="B682" s="8"/>
      <c r="C682" s="8"/>
      <c r="J682" s="2"/>
      <c r="K682" s="2"/>
      <c r="L682" s="2"/>
      <c r="M682" s="2"/>
      <c r="N682" s="2"/>
      <c r="O682" s="2"/>
      <c r="P682" s="2"/>
      <c r="Q682" s="2"/>
      <c r="R682" s="2"/>
    </row>
    <row r="683" spans="2:18" ht="15.75" customHeight="1" x14ac:dyDescent="0.2">
      <c r="B683" s="8"/>
      <c r="C683" s="8"/>
      <c r="J683" s="2"/>
      <c r="K683" s="2"/>
      <c r="L683" s="2"/>
      <c r="M683" s="2"/>
      <c r="N683" s="2"/>
      <c r="O683" s="2"/>
      <c r="P683" s="2"/>
      <c r="Q683" s="2"/>
      <c r="R683" s="2"/>
    </row>
    <row r="684" spans="2:18" ht="15.75" customHeight="1" x14ac:dyDescent="0.2">
      <c r="B684" s="8"/>
      <c r="C684" s="8"/>
      <c r="J684" s="2"/>
      <c r="K684" s="2"/>
      <c r="L684" s="2"/>
      <c r="M684" s="2"/>
      <c r="N684" s="2"/>
      <c r="O684" s="2"/>
      <c r="P684" s="2"/>
      <c r="Q684" s="2"/>
      <c r="R684" s="2"/>
    </row>
    <row r="685" spans="2:18" ht="15.75" customHeight="1" x14ac:dyDescent="0.2">
      <c r="B685" s="8"/>
      <c r="C685" s="8"/>
      <c r="J685" s="2"/>
      <c r="K685" s="2"/>
      <c r="L685" s="2"/>
      <c r="M685" s="2"/>
      <c r="N685" s="2"/>
      <c r="O685" s="2"/>
      <c r="P685" s="2"/>
      <c r="Q685" s="2"/>
      <c r="R685" s="2"/>
    </row>
    <row r="686" spans="2:18" ht="15.75" customHeight="1" x14ac:dyDescent="0.2">
      <c r="B686" s="8"/>
      <c r="C686" s="8"/>
      <c r="J686" s="2"/>
      <c r="K686" s="2"/>
      <c r="L686" s="2"/>
      <c r="M686" s="2"/>
      <c r="N686" s="2"/>
      <c r="O686" s="2"/>
      <c r="P686" s="2"/>
      <c r="Q686" s="2"/>
      <c r="R686" s="2"/>
    </row>
    <row r="687" spans="2:18" ht="15.75" customHeight="1" x14ac:dyDescent="0.2">
      <c r="B687" s="8"/>
      <c r="C687" s="8"/>
      <c r="J687" s="2"/>
      <c r="K687" s="2"/>
      <c r="L687" s="2"/>
      <c r="M687" s="2"/>
      <c r="N687" s="2"/>
      <c r="O687" s="2"/>
      <c r="P687" s="2"/>
      <c r="Q687" s="2"/>
      <c r="R687" s="2"/>
    </row>
    <row r="688" spans="2:18" ht="15.75" customHeight="1" x14ac:dyDescent="0.2">
      <c r="B688" s="8"/>
      <c r="C688" s="8"/>
      <c r="J688" s="2"/>
      <c r="K688" s="2"/>
      <c r="L688" s="2"/>
      <c r="M688" s="2"/>
      <c r="N688" s="2"/>
      <c r="O688" s="2"/>
      <c r="P688" s="2"/>
      <c r="Q688" s="2"/>
      <c r="R688" s="2"/>
    </row>
    <row r="689" spans="2:18" ht="15.75" customHeight="1" x14ac:dyDescent="0.2">
      <c r="B689" s="8"/>
      <c r="C689" s="8"/>
      <c r="J689" s="2"/>
      <c r="K689" s="2"/>
      <c r="L689" s="2"/>
      <c r="M689" s="2"/>
      <c r="N689" s="2"/>
      <c r="O689" s="2"/>
      <c r="P689" s="2"/>
      <c r="Q689" s="2"/>
      <c r="R689" s="2"/>
    </row>
    <row r="690" spans="2:18" ht="15.75" customHeight="1" x14ac:dyDescent="0.2">
      <c r="B690" s="8"/>
      <c r="C690" s="8"/>
      <c r="J690" s="2"/>
      <c r="K690" s="2"/>
      <c r="L690" s="2"/>
      <c r="M690" s="2"/>
      <c r="N690" s="2"/>
      <c r="O690" s="2"/>
      <c r="P690" s="2"/>
      <c r="Q690" s="2"/>
      <c r="R690" s="2"/>
    </row>
    <row r="691" spans="2:18" ht="15.75" customHeight="1" x14ac:dyDescent="0.2">
      <c r="B691" s="8"/>
      <c r="C691" s="8"/>
      <c r="J691" s="2"/>
      <c r="K691" s="2"/>
      <c r="L691" s="2"/>
      <c r="M691" s="2"/>
      <c r="N691" s="2"/>
      <c r="O691" s="2"/>
      <c r="P691" s="2"/>
      <c r="Q691" s="2"/>
      <c r="R691" s="2"/>
    </row>
    <row r="692" spans="2:18" ht="15.75" customHeight="1" x14ac:dyDescent="0.2">
      <c r="B692" s="8"/>
      <c r="C692" s="8"/>
      <c r="J692" s="2"/>
      <c r="K692" s="2"/>
      <c r="L692" s="2"/>
      <c r="M692" s="2"/>
      <c r="N692" s="2"/>
      <c r="O692" s="2"/>
      <c r="P692" s="2"/>
      <c r="Q692" s="2"/>
      <c r="R692" s="2"/>
    </row>
    <row r="693" spans="2:18" ht="15.75" customHeight="1" x14ac:dyDescent="0.2">
      <c r="B693" s="8"/>
      <c r="C693" s="8"/>
      <c r="J693" s="2"/>
      <c r="K693" s="2"/>
      <c r="L693" s="2"/>
      <c r="M693" s="2"/>
      <c r="N693" s="2"/>
      <c r="O693" s="2"/>
      <c r="P693" s="2"/>
      <c r="Q693" s="2"/>
      <c r="R693" s="2"/>
    </row>
    <row r="694" spans="2:18" ht="15.75" customHeight="1" x14ac:dyDescent="0.2">
      <c r="B694" s="8"/>
      <c r="C694" s="8"/>
      <c r="J694" s="2"/>
      <c r="K694" s="2"/>
      <c r="L694" s="2"/>
      <c r="M694" s="2"/>
      <c r="N694" s="2"/>
      <c r="O694" s="2"/>
      <c r="P694" s="2"/>
      <c r="Q694" s="2"/>
      <c r="R694" s="2"/>
    </row>
    <row r="695" spans="2:18" ht="15.75" customHeight="1" x14ac:dyDescent="0.2">
      <c r="B695" s="8"/>
      <c r="C695" s="8"/>
      <c r="J695" s="2"/>
      <c r="K695" s="2"/>
      <c r="L695" s="2"/>
      <c r="M695" s="2"/>
      <c r="N695" s="2"/>
      <c r="O695" s="2"/>
      <c r="P695" s="2"/>
      <c r="Q695" s="2"/>
      <c r="R695" s="2"/>
    </row>
    <row r="696" spans="2:18" ht="15.75" customHeight="1" x14ac:dyDescent="0.2">
      <c r="B696" s="8"/>
      <c r="C696" s="8"/>
      <c r="J696" s="2"/>
      <c r="K696" s="2"/>
      <c r="L696" s="2"/>
      <c r="M696" s="2"/>
      <c r="N696" s="2"/>
      <c r="O696" s="2"/>
      <c r="P696" s="2"/>
      <c r="Q696" s="2"/>
      <c r="R696" s="2"/>
    </row>
    <row r="697" spans="2:18" ht="15.75" customHeight="1" x14ac:dyDescent="0.2">
      <c r="B697" s="8"/>
      <c r="C697" s="8"/>
      <c r="J697" s="2"/>
      <c r="K697" s="2"/>
      <c r="L697" s="2"/>
      <c r="M697" s="2"/>
      <c r="N697" s="2"/>
      <c r="O697" s="2"/>
      <c r="P697" s="2"/>
      <c r="Q697" s="2"/>
      <c r="R697" s="2"/>
    </row>
    <row r="698" spans="2:18" ht="15.75" customHeight="1" x14ac:dyDescent="0.2">
      <c r="B698" s="8"/>
      <c r="C698" s="8"/>
      <c r="J698" s="2"/>
      <c r="K698" s="2"/>
      <c r="L698" s="2"/>
      <c r="M698" s="2"/>
      <c r="N698" s="2"/>
      <c r="O698" s="2"/>
      <c r="P698" s="2"/>
      <c r="Q698" s="2"/>
      <c r="R698" s="2"/>
    </row>
    <row r="699" spans="2:18" ht="15.75" customHeight="1" x14ac:dyDescent="0.2">
      <c r="B699" s="8"/>
      <c r="C699" s="8"/>
      <c r="J699" s="2"/>
      <c r="K699" s="2"/>
      <c r="L699" s="2"/>
      <c r="M699" s="2"/>
      <c r="N699" s="2"/>
      <c r="O699" s="2"/>
      <c r="P699" s="2"/>
      <c r="Q699" s="2"/>
      <c r="R699" s="2"/>
    </row>
    <row r="700" spans="2:18" ht="15.75" customHeight="1" x14ac:dyDescent="0.2">
      <c r="B700" s="8"/>
      <c r="C700" s="8"/>
      <c r="J700" s="2"/>
      <c r="K700" s="2"/>
      <c r="L700" s="2"/>
      <c r="M700" s="2"/>
      <c r="N700" s="2"/>
      <c r="O700" s="2"/>
      <c r="P700" s="2"/>
      <c r="Q700" s="2"/>
      <c r="R700" s="2"/>
    </row>
    <row r="701" spans="2:18" ht="15.75" customHeight="1" x14ac:dyDescent="0.2">
      <c r="B701" s="8"/>
      <c r="C701" s="8"/>
      <c r="J701" s="2"/>
      <c r="K701" s="2"/>
      <c r="L701" s="2"/>
      <c r="M701" s="2"/>
      <c r="N701" s="2"/>
      <c r="O701" s="2"/>
      <c r="P701" s="2"/>
      <c r="Q701" s="2"/>
      <c r="R701" s="2"/>
    </row>
    <row r="702" spans="2:18" ht="15.75" customHeight="1" x14ac:dyDescent="0.2">
      <c r="B702" s="8"/>
      <c r="C702" s="8"/>
      <c r="J702" s="2"/>
      <c r="K702" s="2"/>
      <c r="L702" s="2"/>
      <c r="M702" s="2"/>
      <c r="N702" s="2"/>
      <c r="O702" s="2"/>
      <c r="P702" s="2"/>
      <c r="Q702" s="2"/>
      <c r="R702" s="2"/>
    </row>
    <row r="703" spans="2:18" ht="15.75" customHeight="1" x14ac:dyDescent="0.2">
      <c r="B703" s="8"/>
      <c r="C703" s="8"/>
      <c r="J703" s="2"/>
      <c r="K703" s="2"/>
      <c r="L703" s="2"/>
      <c r="M703" s="2"/>
      <c r="N703" s="2"/>
      <c r="O703" s="2"/>
      <c r="P703" s="2"/>
      <c r="Q703" s="2"/>
      <c r="R703" s="2"/>
    </row>
    <row r="704" spans="2:18" ht="15.75" customHeight="1" x14ac:dyDescent="0.2">
      <c r="B704" s="8"/>
      <c r="C704" s="8"/>
      <c r="J704" s="2"/>
      <c r="K704" s="2"/>
      <c r="L704" s="2"/>
      <c r="M704" s="2"/>
      <c r="N704" s="2"/>
      <c r="O704" s="2"/>
      <c r="P704" s="2"/>
      <c r="Q704" s="2"/>
      <c r="R704" s="2"/>
    </row>
    <row r="705" spans="2:18" ht="15.75" customHeight="1" x14ac:dyDescent="0.2">
      <c r="B705" s="8"/>
      <c r="C705" s="8"/>
      <c r="J705" s="2"/>
      <c r="K705" s="2"/>
      <c r="L705" s="2"/>
      <c r="M705" s="2"/>
      <c r="N705" s="2"/>
      <c r="O705" s="2"/>
      <c r="P705" s="2"/>
      <c r="Q705" s="2"/>
      <c r="R705" s="2"/>
    </row>
    <row r="706" spans="2:18" ht="15.75" customHeight="1" x14ac:dyDescent="0.2">
      <c r="B706" s="8"/>
      <c r="C706" s="8"/>
      <c r="J706" s="2"/>
      <c r="K706" s="2"/>
      <c r="L706" s="2"/>
      <c r="M706" s="2"/>
      <c r="N706" s="2"/>
      <c r="O706" s="2"/>
      <c r="P706" s="2"/>
      <c r="Q706" s="2"/>
      <c r="R706" s="2"/>
    </row>
    <row r="707" spans="2:18" ht="15.75" customHeight="1" x14ac:dyDescent="0.2">
      <c r="B707" s="8"/>
      <c r="C707" s="8"/>
      <c r="J707" s="2"/>
      <c r="K707" s="2"/>
      <c r="L707" s="2"/>
      <c r="M707" s="2"/>
      <c r="N707" s="2"/>
      <c r="O707" s="2"/>
      <c r="P707" s="2"/>
      <c r="Q707" s="2"/>
      <c r="R707" s="2"/>
    </row>
    <row r="708" spans="2:18" ht="15.75" customHeight="1" x14ac:dyDescent="0.2">
      <c r="B708" s="8"/>
      <c r="C708" s="8"/>
      <c r="J708" s="2"/>
      <c r="K708" s="2"/>
      <c r="L708" s="2"/>
      <c r="M708" s="2"/>
      <c r="N708" s="2"/>
      <c r="O708" s="2"/>
      <c r="P708" s="2"/>
      <c r="Q708" s="2"/>
      <c r="R708" s="2"/>
    </row>
    <row r="709" spans="2:18" ht="15.75" customHeight="1" x14ac:dyDescent="0.2">
      <c r="B709" s="8"/>
      <c r="C709" s="8"/>
      <c r="J709" s="2"/>
      <c r="K709" s="2"/>
      <c r="L709" s="2"/>
      <c r="M709" s="2"/>
      <c r="N709" s="2"/>
      <c r="O709" s="2"/>
      <c r="P709" s="2"/>
      <c r="Q709" s="2"/>
      <c r="R709" s="2"/>
    </row>
    <row r="710" spans="2:18" ht="15.75" customHeight="1" x14ac:dyDescent="0.2">
      <c r="B710" s="8"/>
      <c r="C710" s="8"/>
      <c r="J710" s="2"/>
      <c r="K710" s="2"/>
      <c r="L710" s="2"/>
      <c r="M710" s="2"/>
      <c r="N710" s="2"/>
      <c r="O710" s="2"/>
      <c r="P710" s="2"/>
      <c r="Q710" s="2"/>
      <c r="R710" s="2"/>
    </row>
    <row r="711" spans="2:18" ht="15.75" customHeight="1" x14ac:dyDescent="0.2">
      <c r="B711" s="8"/>
      <c r="C711" s="8"/>
      <c r="J711" s="2"/>
      <c r="K711" s="2"/>
      <c r="L711" s="2"/>
      <c r="M711" s="2"/>
      <c r="N711" s="2"/>
      <c r="O711" s="2"/>
      <c r="P711" s="2"/>
      <c r="Q711" s="2"/>
      <c r="R711" s="2"/>
    </row>
    <row r="712" spans="2:18" ht="15.75" customHeight="1" x14ac:dyDescent="0.2">
      <c r="B712" s="8"/>
      <c r="C712" s="8"/>
      <c r="J712" s="2"/>
      <c r="K712" s="2"/>
      <c r="L712" s="2"/>
      <c r="M712" s="2"/>
      <c r="N712" s="2"/>
      <c r="O712" s="2"/>
      <c r="P712" s="2"/>
      <c r="Q712" s="2"/>
      <c r="R712" s="2"/>
    </row>
    <row r="713" spans="2:18" ht="15.75" customHeight="1" x14ac:dyDescent="0.2">
      <c r="B713" s="8"/>
      <c r="C713" s="8"/>
      <c r="J713" s="2"/>
      <c r="K713" s="2"/>
      <c r="L713" s="2"/>
      <c r="M713" s="2"/>
      <c r="N713" s="2"/>
      <c r="O713" s="2"/>
      <c r="P713" s="2"/>
      <c r="Q713" s="2"/>
      <c r="R713" s="2"/>
    </row>
    <row r="714" spans="2:18" ht="15.75" customHeight="1" x14ac:dyDescent="0.2">
      <c r="B714" s="8"/>
      <c r="C714" s="8"/>
      <c r="J714" s="2"/>
      <c r="K714" s="2"/>
      <c r="L714" s="2"/>
      <c r="M714" s="2"/>
      <c r="N714" s="2"/>
      <c r="O714" s="2"/>
      <c r="P714" s="2"/>
      <c r="Q714" s="2"/>
      <c r="R714" s="2"/>
    </row>
    <row r="715" spans="2:18" ht="15.75" customHeight="1" x14ac:dyDescent="0.2">
      <c r="B715" s="8"/>
      <c r="C715" s="8"/>
      <c r="J715" s="2"/>
      <c r="K715" s="2"/>
      <c r="L715" s="2"/>
      <c r="M715" s="2"/>
      <c r="N715" s="2"/>
      <c r="O715" s="2"/>
      <c r="P715" s="2"/>
      <c r="Q715" s="2"/>
      <c r="R715" s="2"/>
    </row>
    <row r="716" spans="2:18" ht="15.75" customHeight="1" x14ac:dyDescent="0.2">
      <c r="B716" s="8"/>
      <c r="C716" s="8"/>
      <c r="J716" s="2"/>
      <c r="K716" s="2"/>
      <c r="L716" s="2"/>
      <c r="M716" s="2"/>
      <c r="N716" s="2"/>
      <c r="O716" s="2"/>
      <c r="P716" s="2"/>
      <c r="Q716" s="2"/>
      <c r="R716" s="2"/>
    </row>
    <row r="717" spans="2:18" ht="15.75" customHeight="1" x14ac:dyDescent="0.2">
      <c r="B717" s="8"/>
      <c r="C717" s="8"/>
      <c r="J717" s="2"/>
      <c r="K717" s="2"/>
      <c r="L717" s="2"/>
      <c r="M717" s="2"/>
      <c r="N717" s="2"/>
      <c r="O717" s="2"/>
      <c r="P717" s="2"/>
      <c r="Q717" s="2"/>
      <c r="R717" s="2"/>
    </row>
    <row r="718" spans="2:18" ht="15.75" customHeight="1" x14ac:dyDescent="0.2">
      <c r="B718" s="8"/>
      <c r="C718" s="8"/>
      <c r="J718" s="2"/>
      <c r="K718" s="2"/>
      <c r="L718" s="2"/>
      <c r="M718" s="2"/>
      <c r="N718" s="2"/>
      <c r="O718" s="2"/>
      <c r="P718" s="2"/>
      <c r="Q718" s="2"/>
      <c r="R718" s="2"/>
    </row>
    <row r="719" spans="2:18" ht="15.75" customHeight="1" x14ac:dyDescent="0.2">
      <c r="B719" s="8"/>
      <c r="C719" s="8"/>
      <c r="J719" s="2"/>
      <c r="K719" s="2"/>
      <c r="L719" s="2"/>
      <c r="M719" s="2"/>
      <c r="N719" s="2"/>
      <c r="O719" s="2"/>
      <c r="P719" s="2"/>
      <c r="Q719" s="2"/>
      <c r="R719" s="2"/>
    </row>
    <row r="720" spans="2:18" ht="15.75" customHeight="1" x14ac:dyDescent="0.2">
      <c r="B720" s="8"/>
      <c r="C720" s="8"/>
      <c r="J720" s="2"/>
      <c r="K720" s="2"/>
      <c r="L720" s="2"/>
      <c r="M720" s="2"/>
      <c r="N720" s="2"/>
      <c r="O720" s="2"/>
      <c r="P720" s="2"/>
      <c r="Q720" s="2"/>
      <c r="R720" s="2"/>
    </row>
    <row r="721" spans="2:18" ht="15.75" customHeight="1" x14ac:dyDescent="0.2">
      <c r="B721" s="8"/>
      <c r="C721" s="8"/>
      <c r="J721" s="2"/>
      <c r="K721" s="2"/>
      <c r="L721" s="2"/>
      <c r="M721" s="2"/>
      <c r="N721" s="2"/>
      <c r="O721" s="2"/>
      <c r="P721" s="2"/>
      <c r="Q721" s="2"/>
      <c r="R721" s="2"/>
    </row>
    <row r="722" spans="2:18" ht="15.75" customHeight="1" x14ac:dyDescent="0.2">
      <c r="B722" s="8"/>
      <c r="C722" s="8"/>
      <c r="J722" s="2"/>
      <c r="K722" s="2"/>
      <c r="L722" s="2"/>
      <c r="M722" s="2"/>
      <c r="N722" s="2"/>
      <c r="O722" s="2"/>
      <c r="P722" s="2"/>
      <c r="Q722" s="2"/>
      <c r="R722" s="2"/>
    </row>
    <row r="723" spans="2:18" ht="15.75" customHeight="1" x14ac:dyDescent="0.2">
      <c r="B723" s="8"/>
      <c r="C723" s="8"/>
      <c r="J723" s="2"/>
      <c r="K723" s="2"/>
      <c r="L723" s="2"/>
      <c r="M723" s="2"/>
      <c r="N723" s="2"/>
      <c r="O723" s="2"/>
      <c r="P723" s="2"/>
      <c r="Q723" s="2"/>
      <c r="R723" s="2"/>
    </row>
    <row r="724" spans="2:18" ht="15.75" customHeight="1" x14ac:dyDescent="0.2">
      <c r="B724" s="8"/>
      <c r="C724" s="8"/>
      <c r="J724" s="2"/>
      <c r="K724" s="2"/>
      <c r="L724" s="2"/>
      <c r="M724" s="2"/>
      <c r="N724" s="2"/>
      <c r="O724" s="2"/>
      <c r="P724" s="2"/>
      <c r="Q724" s="2"/>
      <c r="R724" s="2"/>
    </row>
    <row r="725" spans="2:18" ht="15.75" customHeight="1" x14ac:dyDescent="0.2">
      <c r="B725" s="8"/>
      <c r="C725" s="8"/>
      <c r="J725" s="2"/>
      <c r="K725" s="2"/>
      <c r="L725" s="2"/>
      <c r="M725" s="2"/>
      <c r="N725" s="2"/>
      <c r="O725" s="2"/>
      <c r="P725" s="2"/>
      <c r="Q725" s="2"/>
      <c r="R725" s="2"/>
    </row>
    <row r="726" spans="2:18" ht="15.75" customHeight="1" x14ac:dyDescent="0.2">
      <c r="B726" s="8"/>
      <c r="C726" s="8"/>
      <c r="J726" s="2"/>
      <c r="K726" s="2"/>
      <c r="L726" s="2"/>
      <c r="M726" s="2"/>
      <c r="N726" s="2"/>
      <c r="O726" s="2"/>
      <c r="P726" s="2"/>
      <c r="Q726" s="2"/>
      <c r="R726" s="2"/>
    </row>
    <row r="727" spans="2:18" ht="15.75" customHeight="1" x14ac:dyDescent="0.2">
      <c r="B727" s="8"/>
      <c r="C727" s="8"/>
      <c r="J727" s="2"/>
      <c r="K727" s="2"/>
      <c r="L727" s="2"/>
      <c r="M727" s="2"/>
      <c r="N727" s="2"/>
      <c r="O727" s="2"/>
      <c r="P727" s="2"/>
      <c r="Q727" s="2"/>
      <c r="R727" s="2"/>
    </row>
    <row r="728" spans="2:18" ht="15.75" customHeight="1" x14ac:dyDescent="0.2">
      <c r="B728" s="8"/>
      <c r="C728" s="8"/>
      <c r="J728" s="2"/>
      <c r="K728" s="2"/>
      <c r="L728" s="2"/>
      <c r="M728" s="2"/>
      <c r="N728" s="2"/>
      <c r="O728" s="2"/>
      <c r="P728" s="2"/>
      <c r="Q728" s="2"/>
      <c r="R728" s="2"/>
    </row>
    <row r="729" spans="2:18" ht="15.75" customHeight="1" x14ac:dyDescent="0.2">
      <c r="B729" s="8"/>
      <c r="C729" s="8"/>
      <c r="J729" s="2"/>
      <c r="K729" s="2"/>
      <c r="L729" s="2"/>
      <c r="M729" s="2"/>
      <c r="N729" s="2"/>
      <c r="O729" s="2"/>
      <c r="P729" s="2"/>
      <c r="Q729" s="2"/>
      <c r="R729" s="2"/>
    </row>
    <row r="730" spans="2:18" ht="15.75" customHeight="1" x14ac:dyDescent="0.2">
      <c r="B730" s="8"/>
      <c r="C730" s="8"/>
      <c r="J730" s="2"/>
      <c r="K730" s="2"/>
      <c r="L730" s="2"/>
      <c r="M730" s="2"/>
      <c r="N730" s="2"/>
      <c r="O730" s="2"/>
      <c r="P730" s="2"/>
      <c r="Q730" s="2"/>
      <c r="R730" s="2"/>
    </row>
    <row r="731" spans="2:18" ht="15.75" customHeight="1" x14ac:dyDescent="0.2">
      <c r="B731" s="8"/>
      <c r="C731" s="8"/>
      <c r="J731" s="2"/>
      <c r="K731" s="2"/>
      <c r="L731" s="2"/>
      <c r="M731" s="2"/>
      <c r="N731" s="2"/>
      <c r="O731" s="2"/>
      <c r="P731" s="2"/>
      <c r="Q731" s="2"/>
      <c r="R731" s="2"/>
    </row>
    <row r="732" spans="2:18" ht="15.75" customHeight="1" x14ac:dyDescent="0.2">
      <c r="B732" s="8"/>
      <c r="C732" s="8"/>
      <c r="J732" s="2"/>
      <c r="K732" s="2"/>
      <c r="L732" s="2"/>
      <c r="M732" s="2"/>
      <c r="N732" s="2"/>
      <c r="O732" s="2"/>
      <c r="P732" s="2"/>
      <c r="Q732" s="2"/>
      <c r="R732" s="2"/>
    </row>
    <row r="733" spans="2:18" ht="15.75" customHeight="1" x14ac:dyDescent="0.2">
      <c r="B733" s="8"/>
      <c r="C733" s="8"/>
      <c r="J733" s="2"/>
      <c r="K733" s="2"/>
      <c r="L733" s="2"/>
      <c r="M733" s="2"/>
      <c r="N733" s="2"/>
      <c r="O733" s="2"/>
      <c r="P733" s="2"/>
      <c r="Q733" s="2"/>
      <c r="R733" s="2"/>
    </row>
    <row r="734" spans="2:18" ht="15.75" customHeight="1" x14ac:dyDescent="0.2">
      <c r="B734" s="8"/>
      <c r="C734" s="8"/>
      <c r="J734" s="2"/>
      <c r="K734" s="2"/>
      <c r="L734" s="2"/>
      <c r="M734" s="2"/>
      <c r="N734" s="2"/>
      <c r="O734" s="2"/>
      <c r="P734" s="2"/>
      <c r="Q734" s="2"/>
      <c r="R734" s="2"/>
    </row>
    <row r="735" spans="2:18" ht="15.75" customHeight="1" x14ac:dyDescent="0.2">
      <c r="B735" s="8"/>
      <c r="C735" s="8"/>
      <c r="J735" s="2"/>
      <c r="K735" s="2"/>
      <c r="L735" s="2"/>
      <c r="M735" s="2"/>
      <c r="N735" s="2"/>
      <c r="O735" s="2"/>
      <c r="P735" s="2"/>
      <c r="Q735" s="2"/>
      <c r="R735" s="2"/>
    </row>
    <row r="736" spans="2:18" ht="15.75" customHeight="1" x14ac:dyDescent="0.2">
      <c r="B736" s="8"/>
      <c r="C736" s="8"/>
      <c r="J736" s="2"/>
      <c r="K736" s="2"/>
      <c r="L736" s="2"/>
      <c r="M736" s="2"/>
      <c r="N736" s="2"/>
      <c r="O736" s="2"/>
      <c r="P736" s="2"/>
      <c r="Q736" s="2"/>
      <c r="R736" s="2"/>
    </row>
    <row r="737" spans="2:18" ht="15.75" customHeight="1" x14ac:dyDescent="0.2">
      <c r="B737" s="8"/>
      <c r="C737" s="8"/>
      <c r="J737" s="2"/>
      <c r="K737" s="2"/>
      <c r="L737" s="2"/>
      <c r="M737" s="2"/>
      <c r="N737" s="2"/>
      <c r="O737" s="2"/>
      <c r="P737" s="2"/>
      <c r="Q737" s="2"/>
      <c r="R737" s="2"/>
    </row>
    <row r="738" spans="2:18" ht="15.75" customHeight="1" x14ac:dyDescent="0.2">
      <c r="B738" s="8"/>
      <c r="C738" s="8"/>
      <c r="J738" s="2"/>
      <c r="K738" s="2"/>
      <c r="L738" s="2"/>
      <c r="M738" s="2"/>
      <c r="N738" s="2"/>
      <c r="O738" s="2"/>
      <c r="P738" s="2"/>
      <c r="Q738" s="2"/>
      <c r="R738" s="2"/>
    </row>
    <row r="739" spans="2:18" ht="15.75" customHeight="1" x14ac:dyDescent="0.2">
      <c r="B739" s="8"/>
      <c r="C739" s="8"/>
      <c r="J739" s="2"/>
      <c r="K739" s="2"/>
      <c r="L739" s="2"/>
      <c r="M739" s="2"/>
      <c r="N739" s="2"/>
      <c r="O739" s="2"/>
      <c r="P739" s="2"/>
      <c r="Q739" s="2"/>
      <c r="R739" s="2"/>
    </row>
    <row r="740" spans="2:18" ht="15.75" customHeight="1" x14ac:dyDescent="0.2">
      <c r="B740" s="8"/>
      <c r="C740" s="8"/>
      <c r="J740" s="2"/>
      <c r="K740" s="2"/>
      <c r="L740" s="2"/>
      <c r="M740" s="2"/>
      <c r="N740" s="2"/>
      <c r="O740" s="2"/>
      <c r="P740" s="2"/>
      <c r="Q740" s="2"/>
      <c r="R740" s="2"/>
    </row>
    <row r="741" spans="2:18" ht="15.75" customHeight="1" x14ac:dyDescent="0.2">
      <c r="B741" s="8"/>
      <c r="C741" s="8"/>
      <c r="J741" s="2"/>
      <c r="K741" s="2"/>
      <c r="L741" s="2"/>
      <c r="M741" s="2"/>
      <c r="N741" s="2"/>
      <c r="O741" s="2"/>
      <c r="P741" s="2"/>
      <c r="Q741" s="2"/>
      <c r="R741" s="2"/>
    </row>
    <row r="742" spans="2:18" ht="15.75" customHeight="1" x14ac:dyDescent="0.2">
      <c r="B742" s="8"/>
      <c r="C742" s="8"/>
      <c r="J742" s="2"/>
      <c r="K742" s="2"/>
      <c r="L742" s="2"/>
      <c r="M742" s="2"/>
      <c r="N742" s="2"/>
      <c r="O742" s="2"/>
      <c r="P742" s="2"/>
      <c r="Q742" s="2"/>
      <c r="R742" s="2"/>
    </row>
    <row r="743" spans="2:18" ht="15.75" customHeight="1" x14ac:dyDescent="0.2">
      <c r="B743" s="8"/>
      <c r="C743" s="8"/>
      <c r="J743" s="2"/>
      <c r="K743" s="2"/>
      <c r="L743" s="2"/>
      <c r="M743" s="2"/>
      <c r="N743" s="2"/>
      <c r="O743" s="2"/>
      <c r="P743" s="2"/>
      <c r="Q743" s="2"/>
      <c r="R743" s="2"/>
    </row>
    <row r="744" spans="2:18" ht="15.75" customHeight="1" x14ac:dyDescent="0.2">
      <c r="B744" s="8"/>
      <c r="C744" s="8"/>
      <c r="J744" s="2"/>
      <c r="K744" s="2"/>
      <c r="L744" s="2"/>
      <c r="M744" s="2"/>
      <c r="N744" s="2"/>
      <c r="O744" s="2"/>
      <c r="P744" s="2"/>
      <c r="Q744" s="2"/>
      <c r="R744" s="2"/>
    </row>
    <row r="745" spans="2:18" ht="15.75" customHeight="1" x14ac:dyDescent="0.2">
      <c r="B745" s="8"/>
      <c r="C745" s="8"/>
      <c r="J745" s="2"/>
      <c r="K745" s="2"/>
      <c r="L745" s="2"/>
      <c r="M745" s="2"/>
      <c r="N745" s="2"/>
      <c r="O745" s="2"/>
      <c r="P745" s="2"/>
      <c r="Q745" s="2"/>
      <c r="R745" s="2"/>
    </row>
    <row r="746" spans="2:18" ht="15.75" customHeight="1" x14ac:dyDescent="0.2">
      <c r="B746" s="8"/>
      <c r="C746" s="8"/>
      <c r="J746" s="2"/>
      <c r="K746" s="2"/>
      <c r="L746" s="2"/>
      <c r="M746" s="2"/>
      <c r="N746" s="2"/>
      <c r="O746" s="2"/>
      <c r="P746" s="2"/>
      <c r="Q746" s="2"/>
      <c r="R746" s="2"/>
    </row>
    <row r="747" spans="2:18" ht="15.75" customHeight="1" x14ac:dyDescent="0.2">
      <c r="B747" s="8"/>
      <c r="C747" s="8"/>
      <c r="J747" s="2"/>
      <c r="K747" s="2"/>
      <c r="L747" s="2"/>
      <c r="M747" s="2"/>
      <c r="N747" s="2"/>
      <c r="O747" s="2"/>
      <c r="P747" s="2"/>
      <c r="Q747" s="2"/>
      <c r="R747" s="2"/>
    </row>
    <row r="748" spans="2:18" ht="15.75" customHeight="1" x14ac:dyDescent="0.2">
      <c r="B748" s="8"/>
      <c r="C748" s="8"/>
      <c r="J748" s="2"/>
      <c r="K748" s="2"/>
      <c r="L748" s="2"/>
      <c r="M748" s="2"/>
      <c r="N748" s="2"/>
      <c r="O748" s="2"/>
      <c r="P748" s="2"/>
      <c r="Q748" s="2"/>
      <c r="R748" s="2"/>
    </row>
    <row r="749" spans="2:18" ht="15.75" customHeight="1" x14ac:dyDescent="0.2">
      <c r="B749" s="8"/>
      <c r="C749" s="8"/>
      <c r="J749" s="2"/>
      <c r="K749" s="2"/>
      <c r="L749" s="2"/>
      <c r="M749" s="2"/>
      <c r="N749" s="2"/>
      <c r="O749" s="2"/>
      <c r="P749" s="2"/>
      <c r="Q749" s="2"/>
      <c r="R749" s="2"/>
    </row>
    <row r="750" spans="2:18" ht="15.75" customHeight="1" x14ac:dyDescent="0.2">
      <c r="B750" s="8"/>
      <c r="C750" s="8"/>
      <c r="J750" s="2"/>
      <c r="K750" s="2"/>
      <c r="L750" s="2"/>
      <c r="M750" s="2"/>
      <c r="N750" s="2"/>
      <c r="O750" s="2"/>
      <c r="P750" s="2"/>
      <c r="Q750" s="2"/>
      <c r="R750" s="2"/>
    </row>
    <row r="751" spans="2:18" ht="15.75" customHeight="1" x14ac:dyDescent="0.2">
      <c r="B751" s="8"/>
      <c r="C751" s="8"/>
      <c r="J751" s="2"/>
      <c r="K751" s="2"/>
      <c r="L751" s="2"/>
      <c r="M751" s="2"/>
      <c r="N751" s="2"/>
      <c r="O751" s="2"/>
      <c r="P751" s="2"/>
      <c r="Q751" s="2"/>
      <c r="R751" s="2"/>
    </row>
    <row r="752" spans="2:18" ht="15.75" customHeight="1" x14ac:dyDescent="0.2">
      <c r="B752" s="8"/>
      <c r="C752" s="8"/>
      <c r="J752" s="2"/>
      <c r="K752" s="2"/>
      <c r="L752" s="2"/>
      <c r="M752" s="2"/>
      <c r="N752" s="2"/>
      <c r="O752" s="2"/>
      <c r="P752" s="2"/>
      <c r="Q752" s="2"/>
      <c r="R752" s="2"/>
    </row>
    <row r="753" spans="2:18" ht="15.75" customHeight="1" x14ac:dyDescent="0.2">
      <c r="B753" s="8"/>
      <c r="C753" s="8"/>
      <c r="J753" s="2"/>
      <c r="K753" s="2"/>
      <c r="L753" s="2"/>
      <c r="M753" s="2"/>
      <c r="N753" s="2"/>
      <c r="O753" s="2"/>
      <c r="P753" s="2"/>
      <c r="Q753" s="2"/>
      <c r="R753" s="2"/>
    </row>
    <row r="754" spans="2:18" ht="15.75" customHeight="1" x14ac:dyDescent="0.2">
      <c r="B754" s="8"/>
      <c r="C754" s="8"/>
      <c r="J754" s="2"/>
      <c r="K754" s="2"/>
      <c r="L754" s="2"/>
      <c r="M754" s="2"/>
      <c r="N754" s="2"/>
      <c r="O754" s="2"/>
      <c r="P754" s="2"/>
      <c r="Q754" s="2"/>
      <c r="R754" s="2"/>
    </row>
    <row r="755" spans="2:18" ht="15.75" customHeight="1" x14ac:dyDescent="0.2">
      <c r="B755" s="8"/>
      <c r="C755" s="8"/>
      <c r="J755" s="2"/>
      <c r="K755" s="2"/>
      <c r="L755" s="2"/>
      <c r="M755" s="2"/>
      <c r="N755" s="2"/>
      <c r="O755" s="2"/>
      <c r="P755" s="2"/>
      <c r="Q755" s="2"/>
      <c r="R755" s="2"/>
    </row>
    <row r="756" spans="2:18" ht="15.75" customHeight="1" x14ac:dyDescent="0.2">
      <c r="B756" s="8"/>
      <c r="C756" s="8"/>
      <c r="J756" s="2"/>
      <c r="K756" s="2"/>
      <c r="L756" s="2"/>
      <c r="M756" s="2"/>
      <c r="N756" s="2"/>
      <c r="O756" s="2"/>
      <c r="P756" s="2"/>
      <c r="Q756" s="2"/>
      <c r="R756" s="2"/>
    </row>
    <row r="757" spans="2:18" ht="15.75" customHeight="1" x14ac:dyDescent="0.2">
      <c r="B757" s="8"/>
      <c r="C757" s="8"/>
      <c r="J757" s="2"/>
      <c r="K757" s="2"/>
      <c r="L757" s="2"/>
      <c r="M757" s="2"/>
      <c r="N757" s="2"/>
      <c r="O757" s="2"/>
      <c r="P757" s="2"/>
      <c r="Q757" s="2"/>
      <c r="R757" s="2"/>
    </row>
    <row r="758" spans="2:18" ht="15.75" customHeight="1" x14ac:dyDescent="0.2">
      <c r="B758" s="8"/>
      <c r="C758" s="8"/>
      <c r="J758" s="2"/>
      <c r="K758" s="2"/>
      <c r="L758" s="2"/>
      <c r="M758" s="2"/>
      <c r="N758" s="2"/>
      <c r="O758" s="2"/>
      <c r="P758" s="2"/>
      <c r="Q758" s="2"/>
      <c r="R758" s="2"/>
    </row>
    <row r="759" spans="2:18" ht="15.75" customHeight="1" x14ac:dyDescent="0.2">
      <c r="B759" s="8"/>
      <c r="C759" s="8"/>
      <c r="J759" s="2"/>
      <c r="K759" s="2"/>
      <c r="L759" s="2"/>
      <c r="M759" s="2"/>
      <c r="N759" s="2"/>
      <c r="O759" s="2"/>
      <c r="P759" s="2"/>
      <c r="Q759" s="2"/>
      <c r="R759" s="2"/>
    </row>
    <row r="760" spans="2:18" ht="15.75" customHeight="1" x14ac:dyDescent="0.2">
      <c r="B760" s="8"/>
      <c r="C760" s="8"/>
      <c r="J760" s="2"/>
      <c r="K760" s="2"/>
      <c r="L760" s="2"/>
      <c r="M760" s="2"/>
      <c r="N760" s="2"/>
      <c r="O760" s="2"/>
      <c r="P760" s="2"/>
      <c r="Q760" s="2"/>
      <c r="R760" s="2"/>
    </row>
    <row r="761" spans="2:18" ht="15.75" customHeight="1" x14ac:dyDescent="0.2">
      <c r="B761" s="8"/>
      <c r="C761" s="8"/>
      <c r="J761" s="2"/>
      <c r="K761" s="2"/>
      <c r="L761" s="2"/>
      <c r="M761" s="2"/>
      <c r="N761" s="2"/>
      <c r="O761" s="2"/>
      <c r="P761" s="2"/>
      <c r="Q761" s="2"/>
      <c r="R761" s="2"/>
    </row>
    <row r="762" spans="2:18" ht="15.75" customHeight="1" x14ac:dyDescent="0.2">
      <c r="B762" s="8"/>
      <c r="C762" s="8"/>
      <c r="J762" s="2"/>
      <c r="K762" s="2"/>
      <c r="L762" s="2"/>
      <c r="M762" s="2"/>
      <c r="N762" s="2"/>
      <c r="O762" s="2"/>
      <c r="P762" s="2"/>
      <c r="Q762" s="2"/>
      <c r="R762" s="2"/>
    </row>
    <row r="763" spans="2:18" ht="15.75" customHeight="1" x14ac:dyDescent="0.2">
      <c r="B763" s="8"/>
      <c r="C763" s="8"/>
      <c r="J763" s="2"/>
      <c r="K763" s="2"/>
      <c r="L763" s="2"/>
      <c r="M763" s="2"/>
      <c r="N763" s="2"/>
      <c r="O763" s="2"/>
      <c r="P763" s="2"/>
      <c r="Q763" s="2"/>
      <c r="R763" s="2"/>
    </row>
    <row r="764" spans="2:18" ht="15.75" customHeight="1" x14ac:dyDescent="0.2">
      <c r="B764" s="8"/>
      <c r="C764" s="8"/>
      <c r="J764" s="2"/>
      <c r="K764" s="2"/>
      <c r="L764" s="2"/>
      <c r="M764" s="2"/>
      <c r="N764" s="2"/>
      <c r="O764" s="2"/>
      <c r="P764" s="2"/>
      <c r="Q764" s="2"/>
      <c r="R764" s="2"/>
    </row>
    <row r="765" spans="2:18" ht="15.75" customHeight="1" x14ac:dyDescent="0.2">
      <c r="B765" s="8"/>
      <c r="C765" s="8"/>
      <c r="J765" s="2"/>
      <c r="K765" s="2"/>
      <c r="L765" s="2"/>
      <c r="M765" s="2"/>
      <c r="N765" s="2"/>
      <c r="O765" s="2"/>
      <c r="P765" s="2"/>
      <c r="Q765" s="2"/>
      <c r="R765" s="2"/>
    </row>
    <row r="766" spans="2:18" ht="15.75" customHeight="1" x14ac:dyDescent="0.2">
      <c r="B766" s="8"/>
      <c r="C766" s="8"/>
      <c r="J766" s="2"/>
      <c r="K766" s="2"/>
      <c r="L766" s="2"/>
      <c r="M766" s="2"/>
      <c r="N766" s="2"/>
      <c r="O766" s="2"/>
      <c r="P766" s="2"/>
      <c r="Q766" s="2"/>
      <c r="R766" s="2"/>
    </row>
    <row r="767" spans="2:18" ht="15.75" customHeight="1" x14ac:dyDescent="0.2">
      <c r="B767" s="8"/>
      <c r="C767" s="8"/>
      <c r="J767" s="2"/>
      <c r="K767" s="2"/>
      <c r="L767" s="2"/>
      <c r="M767" s="2"/>
      <c r="N767" s="2"/>
      <c r="O767" s="2"/>
      <c r="P767" s="2"/>
      <c r="Q767" s="2"/>
      <c r="R767" s="2"/>
    </row>
    <row r="768" spans="2:18" ht="15.75" customHeight="1" x14ac:dyDescent="0.2">
      <c r="B768" s="8"/>
      <c r="C768" s="8"/>
      <c r="J768" s="2"/>
      <c r="K768" s="2"/>
      <c r="L768" s="2"/>
      <c r="M768" s="2"/>
      <c r="N768" s="2"/>
      <c r="O768" s="2"/>
      <c r="P768" s="2"/>
      <c r="Q768" s="2"/>
      <c r="R768" s="2"/>
    </row>
    <row r="769" spans="2:18" ht="15.75" customHeight="1" x14ac:dyDescent="0.2">
      <c r="B769" s="8"/>
      <c r="C769" s="8"/>
      <c r="J769" s="2"/>
      <c r="K769" s="2"/>
      <c r="L769" s="2"/>
      <c r="M769" s="2"/>
      <c r="N769" s="2"/>
      <c r="O769" s="2"/>
      <c r="P769" s="2"/>
      <c r="Q769" s="2"/>
      <c r="R769" s="2"/>
    </row>
    <row r="770" spans="2:18" ht="15.75" customHeight="1" x14ac:dyDescent="0.2">
      <c r="B770" s="8"/>
      <c r="C770" s="8"/>
      <c r="J770" s="2"/>
      <c r="K770" s="2"/>
      <c r="L770" s="2"/>
      <c r="M770" s="2"/>
      <c r="N770" s="2"/>
      <c r="O770" s="2"/>
      <c r="P770" s="2"/>
      <c r="Q770" s="2"/>
      <c r="R770" s="2"/>
    </row>
    <row r="771" spans="2:18" ht="15.75" customHeight="1" x14ac:dyDescent="0.2">
      <c r="B771" s="8"/>
      <c r="C771" s="8"/>
      <c r="J771" s="2"/>
      <c r="K771" s="2"/>
      <c r="L771" s="2"/>
      <c r="M771" s="2"/>
      <c r="N771" s="2"/>
      <c r="O771" s="2"/>
      <c r="P771" s="2"/>
      <c r="Q771" s="2"/>
      <c r="R771" s="2"/>
    </row>
    <row r="772" spans="2:18" ht="15.75" customHeight="1" x14ac:dyDescent="0.2">
      <c r="B772" s="8"/>
      <c r="C772" s="8"/>
      <c r="J772" s="2"/>
      <c r="K772" s="2"/>
      <c r="L772" s="2"/>
      <c r="M772" s="2"/>
      <c r="N772" s="2"/>
      <c r="O772" s="2"/>
      <c r="P772" s="2"/>
      <c r="Q772" s="2"/>
      <c r="R772" s="2"/>
    </row>
    <row r="773" spans="2:18" ht="15.75" customHeight="1" x14ac:dyDescent="0.2">
      <c r="B773" s="8"/>
      <c r="C773" s="8"/>
      <c r="J773" s="2"/>
      <c r="K773" s="2"/>
      <c r="L773" s="2"/>
      <c r="M773" s="2"/>
      <c r="N773" s="2"/>
      <c r="O773" s="2"/>
      <c r="P773" s="2"/>
      <c r="Q773" s="2"/>
      <c r="R773" s="2"/>
    </row>
    <row r="774" spans="2:18" ht="15.75" customHeight="1" x14ac:dyDescent="0.2">
      <c r="B774" s="8"/>
      <c r="C774" s="8"/>
      <c r="J774" s="2"/>
      <c r="K774" s="2"/>
      <c r="L774" s="2"/>
      <c r="M774" s="2"/>
      <c r="N774" s="2"/>
      <c r="O774" s="2"/>
      <c r="P774" s="2"/>
      <c r="Q774" s="2"/>
      <c r="R774" s="2"/>
    </row>
    <row r="775" spans="2:18" ht="15.75" customHeight="1" x14ac:dyDescent="0.2">
      <c r="B775" s="8"/>
      <c r="C775" s="8"/>
      <c r="J775" s="2"/>
      <c r="K775" s="2"/>
      <c r="L775" s="2"/>
      <c r="M775" s="2"/>
      <c r="N775" s="2"/>
      <c r="O775" s="2"/>
      <c r="P775" s="2"/>
      <c r="Q775" s="2"/>
      <c r="R775" s="2"/>
    </row>
    <row r="776" spans="2:18" ht="15.75" customHeight="1" x14ac:dyDescent="0.2">
      <c r="B776" s="8"/>
      <c r="C776" s="8"/>
      <c r="J776" s="2"/>
      <c r="K776" s="2"/>
      <c r="L776" s="2"/>
      <c r="M776" s="2"/>
      <c r="N776" s="2"/>
      <c r="O776" s="2"/>
      <c r="P776" s="2"/>
      <c r="Q776" s="2"/>
      <c r="R776" s="2"/>
    </row>
    <row r="777" spans="2:18" ht="15.75" customHeight="1" x14ac:dyDescent="0.2">
      <c r="B777" s="8"/>
      <c r="C777" s="8"/>
      <c r="J777" s="2"/>
      <c r="K777" s="2"/>
      <c r="L777" s="2"/>
      <c r="M777" s="2"/>
      <c r="N777" s="2"/>
      <c r="O777" s="2"/>
      <c r="P777" s="2"/>
      <c r="Q777" s="2"/>
      <c r="R777" s="2"/>
    </row>
    <row r="778" spans="2:18" ht="15.75" customHeight="1" x14ac:dyDescent="0.2">
      <c r="B778" s="8"/>
      <c r="C778" s="8"/>
      <c r="J778" s="2"/>
      <c r="K778" s="2"/>
      <c r="L778" s="2"/>
      <c r="M778" s="2"/>
      <c r="N778" s="2"/>
      <c r="O778" s="2"/>
      <c r="P778" s="2"/>
      <c r="Q778" s="2"/>
      <c r="R778" s="2"/>
    </row>
    <row r="779" spans="2:18" ht="15.75" customHeight="1" x14ac:dyDescent="0.2">
      <c r="B779" s="8"/>
      <c r="C779" s="8"/>
      <c r="J779" s="2"/>
      <c r="K779" s="2"/>
      <c r="L779" s="2"/>
      <c r="M779" s="2"/>
      <c r="N779" s="2"/>
      <c r="O779" s="2"/>
      <c r="P779" s="2"/>
      <c r="Q779" s="2"/>
      <c r="R779" s="2"/>
    </row>
    <row r="780" spans="2:18" ht="15.75" customHeight="1" x14ac:dyDescent="0.2">
      <c r="B780" s="8"/>
      <c r="C780" s="8"/>
      <c r="J780" s="2"/>
      <c r="K780" s="2"/>
      <c r="L780" s="2"/>
      <c r="M780" s="2"/>
      <c r="N780" s="2"/>
      <c r="O780" s="2"/>
      <c r="P780" s="2"/>
      <c r="Q780" s="2"/>
      <c r="R780" s="2"/>
    </row>
    <row r="781" spans="2:18" ht="15.75" customHeight="1" x14ac:dyDescent="0.2">
      <c r="B781" s="8"/>
      <c r="C781" s="8"/>
      <c r="J781" s="2"/>
      <c r="K781" s="2"/>
      <c r="L781" s="2"/>
      <c r="M781" s="2"/>
      <c r="N781" s="2"/>
      <c r="O781" s="2"/>
      <c r="P781" s="2"/>
      <c r="Q781" s="2"/>
      <c r="R781" s="2"/>
    </row>
    <row r="782" spans="2:18" ht="15.75" customHeight="1" x14ac:dyDescent="0.2">
      <c r="B782" s="8"/>
      <c r="C782" s="8"/>
      <c r="J782" s="2"/>
      <c r="K782" s="2"/>
      <c r="L782" s="2"/>
      <c r="M782" s="2"/>
      <c r="N782" s="2"/>
      <c r="O782" s="2"/>
      <c r="P782" s="2"/>
      <c r="Q782" s="2"/>
      <c r="R782" s="2"/>
    </row>
    <row r="783" spans="2:18" ht="15.75" customHeight="1" x14ac:dyDescent="0.2">
      <c r="B783" s="8"/>
      <c r="C783" s="8"/>
      <c r="J783" s="2"/>
      <c r="K783" s="2"/>
      <c r="L783" s="2"/>
      <c r="M783" s="2"/>
      <c r="N783" s="2"/>
      <c r="O783" s="2"/>
      <c r="P783" s="2"/>
      <c r="Q783" s="2"/>
      <c r="R783" s="2"/>
    </row>
    <row r="784" spans="2:18" ht="15.75" customHeight="1" x14ac:dyDescent="0.2">
      <c r="B784" s="8"/>
      <c r="C784" s="8"/>
      <c r="J784" s="2"/>
      <c r="K784" s="2"/>
      <c r="L784" s="2"/>
      <c r="M784" s="2"/>
      <c r="N784" s="2"/>
      <c r="O784" s="2"/>
      <c r="P784" s="2"/>
      <c r="Q784" s="2"/>
      <c r="R784" s="2"/>
    </row>
    <row r="785" spans="2:18" ht="15.75" customHeight="1" x14ac:dyDescent="0.2">
      <c r="B785" s="8"/>
      <c r="C785" s="8"/>
      <c r="J785" s="2"/>
      <c r="K785" s="2"/>
      <c r="L785" s="2"/>
      <c r="M785" s="2"/>
      <c r="N785" s="2"/>
      <c r="O785" s="2"/>
      <c r="P785" s="2"/>
      <c r="Q785" s="2"/>
      <c r="R785" s="2"/>
    </row>
    <row r="786" spans="2:18" ht="15.75" customHeight="1" x14ac:dyDescent="0.2">
      <c r="B786" s="8"/>
      <c r="C786" s="8"/>
      <c r="J786" s="2"/>
      <c r="K786" s="2"/>
      <c r="L786" s="2"/>
      <c r="M786" s="2"/>
      <c r="N786" s="2"/>
      <c r="O786" s="2"/>
      <c r="P786" s="2"/>
      <c r="Q786" s="2"/>
      <c r="R786" s="2"/>
    </row>
    <row r="787" spans="2:18" ht="15.75" customHeight="1" x14ac:dyDescent="0.2">
      <c r="B787" s="8"/>
      <c r="C787" s="8"/>
      <c r="J787" s="2"/>
      <c r="K787" s="2"/>
      <c r="L787" s="2"/>
      <c r="M787" s="2"/>
      <c r="N787" s="2"/>
      <c r="O787" s="2"/>
      <c r="P787" s="2"/>
      <c r="Q787" s="2"/>
      <c r="R787" s="2"/>
    </row>
    <row r="788" spans="2:18" ht="15.75" customHeight="1" x14ac:dyDescent="0.2">
      <c r="B788" s="8"/>
      <c r="C788" s="8"/>
      <c r="J788" s="2"/>
      <c r="K788" s="2"/>
      <c r="L788" s="2"/>
      <c r="M788" s="2"/>
      <c r="N788" s="2"/>
      <c r="O788" s="2"/>
      <c r="P788" s="2"/>
      <c r="Q788" s="2"/>
      <c r="R788" s="2"/>
    </row>
    <row r="789" spans="2:18" ht="15.75" customHeight="1" x14ac:dyDescent="0.2">
      <c r="B789" s="8"/>
      <c r="C789" s="8"/>
      <c r="J789" s="2"/>
      <c r="K789" s="2"/>
      <c r="L789" s="2"/>
      <c r="M789" s="2"/>
      <c r="N789" s="2"/>
      <c r="O789" s="2"/>
      <c r="P789" s="2"/>
      <c r="Q789" s="2"/>
      <c r="R789" s="2"/>
    </row>
    <row r="790" spans="2:18" ht="15.75" customHeight="1" x14ac:dyDescent="0.2">
      <c r="B790" s="8"/>
      <c r="C790" s="8"/>
      <c r="J790" s="2"/>
      <c r="K790" s="2"/>
      <c r="L790" s="2"/>
      <c r="M790" s="2"/>
      <c r="N790" s="2"/>
      <c r="O790" s="2"/>
      <c r="P790" s="2"/>
      <c r="Q790" s="2"/>
      <c r="R790" s="2"/>
    </row>
    <row r="791" spans="2:18" ht="15.75" customHeight="1" x14ac:dyDescent="0.2">
      <c r="B791" s="8"/>
      <c r="C791" s="8"/>
      <c r="J791" s="2"/>
      <c r="K791" s="2"/>
      <c r="L791" s="2"/>
      <c r="M791" s="2"/>
      <c r="N791" s="2"/>
      <c r="O791" s="2"/>
      <c r="P791" s="2"/>
      <c r="Q791" s="2"/>
      <c r="R791" s="2"/>
    </row>
    <row r="792" spans="2:18" ht="15.75" customHeight="1" x14ac:dyDescent="0.2">
      <c r="B792" s="8"/>
      <c r="C792" s="8"/>
      <c r="J792" s="2"/>
      <c r="K792" s="2"/>
      <c r="L792" s="2"/>
      <c r="M792" s="2"/>
      <c r="N792" s="2"/>
      <c r="O792" s="2"/>
      <c r="P792" s="2"/>
      <c r="Q792" s="2"/>
      <c r="R792" s="2"/>
    </row>
    <row r="793" spans="2:18" ht="15.75" customHeight="1" x14ac:dyDescent="0.2">
      <c r="B793" s="8"/>
      <c r="C793" s="8"/>
      <c r="J793" s="2"/>
      <c r="K793" s="2"/>
      <c r="L793" s="2"/>
      <c r="M793" s="2"/>
      <c r="N793" s="2"/>
      <c r="O793" s="2"/>
      <c r="P793" s="2"/>
      <c r="Q793" s="2"/>
      <c r="R793" s="2"/>
    </row>
    <row r="794" spans="2:18" ht="15.75" customHeight="1" x14ac:dyDescent="0.2">
      <c r="B794" s="8"/>
      <c r="C794" s="8"/>
      <c r="J794" s="2"/>
      <c r="K794" s="2"/>
      <c r="L794" s="2"/>
      <c r="M794" s="2"/>
      <c r="N794" s="2"/>
      <c r="O794" s="2"/>
      <c r="P794" s="2"/>
      <c r="Q794" s="2"/>
      <c r="R794" s="2"/>
    </row>
    <row r="795" spans="2:18" ht="15.75" customHeight="1" x14ac:dyDescent="0.2">
      <c r="B795" s="8"/>
      <c r="C795" s="8"/>
      <c r="J795" s="2"/>
      <c r="K795" s="2"/>
      <c r="L795" s="2"/>
      <c r="M795" s="2"/>
      <c r="N795" s="2"/>
      <c r="O795" s="2"/>
      <c r="P795" s="2"/>
      <c r="Q795" s="2"/>
      <c r="R795" s="2"/>
    </row>
    <row r="796" spans="2:18" ht="15.75" customHeight="1" x14ac:dyDescent="0.2">
      <c r="B796" s="8"/>
      <c r="C796" s="8"/>
      <c r="J796" s="2"/>
      <c r="K796" s="2"/>
      <c r="L796" s="2"/>
      <c r="M796" s="2"/>
      <c r="N796" s="2"/>
      <c r="O796" s="2"/>
      <c r="P796" s="2"/>
      <c r="Q796" s="2"/>
      <c r="R796" s="2"/>
    </row>
    <row r="797" spans="2:18" ht="15.75" customHeight="1" x14ac:dyDescent="0.2">
      <c r="B797" s="8"/>
      <c r="C797" s="8"/>
      <c r="J797" s="2"/>
      <c r="K797" s="2"/>
      <c r="L797" s="2"/>
      <c r="M797" s="2"/>
      <c r="N797" s="2"/>
      <c r="O797" s="2"/>
      <c r="P797" s="2"/>
      <c r="Q797" s="2"/>
      <c r="R797" s="2"/>
    </row>
    <row r="798" spans="2:18" ht="15.75" customHeight="1" x14ac:dyDescent="0.2">
      <c r="B798" s="8"/>
      <c r="C798" s="8"/>
      <c r="J798" s="2"/>
      <c r="K798" s="2"/>
      <c r="L798" s="2"/>
      <c r="M798" s="2"/>
      <c r="N798" s="2"/>
      <c r="O798" s="2"/>
      <c r="P798" s="2"/>
      <c r="Q798" s="2"/>
      <c r="R798" s="2"/>
    </row>
    <row r="799" spans="2:18" ht="15.75" customHeight="1" x14ac:dyDescent="0.2">
      <c r="B799" s="8"/>
      <c r="C799" s="8"/>
      <c r="J799" s="2"/>
      <c r="K799" s="2"/>
      <c r="L799" s="2"/>
      <c r="M799" s="2"/>
      <c r="N799" s="2"/>
      <c r="O799" s="2"/>
      <c r="P799" s="2"/>
      <c r="Q799" s="2"/>
      <c r="R799" s="2"/>
    </row>
    <row r="800" spans="2:18" ht="15.75" customHeight="1" x14ac:dyDescent="0.2">
      <c r="B800" s="8"/>
      <c r="C800" s="8"/>
      <c r="J800" s="2"/>
      <c r="K800" s="2"/>
      <c r="L800" s="2"/>
      <c r="M800" s="2"/>
      <c r="N800" s="2"/>
      <c r="O800" s="2"/>
      <c r="P800" s="2"/>
      <c r="Q800" s="2"/>
      <c r="R800" s="2"/>
    </row>
    <row r="801" spans="2:18" ht="15.75" customHeight="1" x14ac:dyDescent="0.2">
      <c r="B801" s="8"/>
      <c r="C801" s="8"/>
      <c r="J801" s="2"/>
      <c r="K801" s="2"/>
      <c r="L801" s="2"/>
      <c r="M801" s="2"/>
      <c r="N801" s="2"/>
      <c r="O801" s="2"/>
      <c r="P801" s="2"/>
      <c r="Q801" s="2"/>
      <c r="R801" s="2"/>
    </row>
    <row r="802" spans="2:18" ht="15.75" customHeight="1" x14ac:dyDescent="0.2">
      <c r="B802" s="8"/>
      <c r="C802" s="8"/>
      <c r="J802" s="2"/>
      <c r="K802" s="2"/>
      <c r="L802" s="2"/>
      <c r="M802" s="2"/>
      <c r="N802" s="2"/>
      <c r="O802" s="2"/>
      <c r="P802" s="2"/>
      <c r="Q802" s="2"/>
      <c r="R802" s="2"/>
    </row>
    <row r="803" spans="2:18" ht="15.75" customHeight="1" x14ac:dyDescent="0.2">
      <c r="B803" s="8"/>
      <c r="C803" s="8"/>
      <c r="J803" s="2"/>
      <c r="K803" s="2"/>
      <c r="L803" s="2"/>
      <c r="M803" s="2"/>
      <c r="N803" s="2"/>
      <c r="O803" s="2"/>
      <c r="P803" s="2"/>
      <c r="Q803" s="2"/>
      <c r="R803" s="2"/>
    </row>
    <row r="804" spans="2:18" ht="15.75" customHeight="1" x14ac:dyDescent="0.2">
      <c r="B804" s="8"/>
      <c r="C804" s="8"/>
      <c r="J804" s="2"/>
      <c r="K804" s="2"/>
      <c r="L804" s="2"/>
      <c r="M804" s="2"/>
      <c r="N804" s="2"/>
      <c r="O804" s="2"/>
      <c r="P804" s="2"/>
      <c r="Q804" s="2"/>
      <c r="R804" s="2"/>
    </row>
    <row r="805" spans="2:18" ht="15.75" customHeight="1" x14ac:dyDescent="0.2">
      <c r="B805" s="8"/>
      <c r="C805" s="8"/>
      <c r="J805" s="2"/>
      <c r="K805" s="2"/>
      <c r="L805" s="2"/>
      <c r="M805" s="2"/>
      <c r="N805" s="2"/>
      <c r="O805" s="2"/>
      <c r="P805" s="2"/>
      <c r="Q805" s="2"/>
      <c r="R805" s="2"/>
    </row>
    <row r="806" spans="2:18" ht="15.75" customHeight="1" x14ac:dyDescent="0.2">
      <c r="B806" s="8"/>
      <c r="C806" s="8"/>
      <c r="J806" s="2"/>
      <c r="K806" s="2"/>
      <c r="L806" s="2"/>
      <c r="M806" s="2"/>
      <c r="N806" s="2"/>
      <c r="O806" s="2"/>
      <c r="P806" s="2"/>
      <c r="Q806" s="2"/>
      <c r="R806" s="2"/>
    </row>
    <row r="807" spans="2:18" ht="15.75" customHeight="1" x14ac:dyDescent="0.2">
      <c r="B807" s="8"/>
      <c r="C807" s="8"/>
      <c r="J807" s="2"/>
      <c r="K807" s="2"/>
      <c r="L807" s="2"/>
      <c r="M807" s="2"/>
      <c r="N807" s="2"/>
      <c r="O807" s="2"/>
      <c r="P807" s="2"/>
      <c r="Q807" s="2"/>
      <c r="R807" s="2"/>
    </row>
    <row r="808" spans="2:18" ht="15.75" customHeight="1" x14ac:dyDescent="0.2">
      <c r="B808" s="8"/>
      <c r="C808" s="8"/>
      <c r="J808" s="2"/>
      <c r="K808" s="2"/>
      <c r="L808" s="2"/>
      <c r="M808" s="2"/>
      <c r="N808" s="2"/>
      <c r="O808" s="2"/>
      <c r="P808" s="2"/>
      <c r="Q808" s="2"/>
      <c r="R808" s="2"/>
    </row>
    <row r="809" spans="2:18" ht="15.75" customHeight="1" x14ac:dyDescent="0.2">
      <c r="B809" s="8"/>
      <c r="C809" s="8"/>
      <c r="J809" s="2"/>
      <c r="K809" s="2"/>
      <c r="L809" s="2"/>
      <c r="M809" s="2"/>
      <c r="N809" s="2"/>
      <c r="O809" s="2"/>
      <c r="P809" s="2"/>
      <c r="Q809" s="2"/>
      <c r="R809" s="2"/>
    </row>
    <row r="810" spans="2:18" ht="15.75" customHeight="1" x14ac:dyDescent="0.2">
      <c r="B810" s="8"/>
      <c r="C810" s="8"/>
      <c r="J810" s="2"/>
      <c r="K810" s="2"/>
      <c r="L810" s="2"/>
      <c r="M810" s="2"/>
      <c r="N810" s="2"/>
      <c r="O810" s="2"/>
      <c r="P810" s="2"/>
      <c r="Q810" s="2"/>
      <c r="R810" s="2"/>
    </row>
    <row r="811" spans="2:18" ht="15.75" customHeight="1" x14ac:dyDescent="0.2">
      <c r="B811" s="8"/>
      <c r="C811" s="8"/>
      <c r="J811" s="2"/>
      <c r="K811" s="2"/>
      <c r="L811" s="2"/>
      <c r="M811" s="2"/>
      <c r="N811" s="2"/>
      <c r="O811" s="2"/>
      <c r="P811" s="2"/>
      <c r="Q811" s="2"/>
      <c r="R811" s="2"/>
    </row>
    <row r="812" spans="2:18" ht="15.75" customHeight="1" x14ac:dyDescent="0.2">
      <c r="B812" s="8"/>
      <c r="C812" s="8"/>
      <c r="J812" s="2"/>
      <c r="K812" s="2"/>
      <c r="L812" s="2"/>
      <c r="M812" s="2"/>
      <c r="N812" s="2"/>
      <c r="O812" s="2"/>
      <c r="P812" s="2"/>
      <c r="Q812" s="2"/>
      <c r="R812" s="2"/>
    </row>
    <row r="813" spans="2:18" ht="15.75" customHeight="1" x14ac:dyDescent="0.2">
      <c r="B813" s="8"/>
      <c r="C813" s="8"/>
      <c r="J813" s="2"/>
      <c r="K813" s="2"/>
      <c r="L813" s="2"/>
      <c r="M813" s="2"/>
      <c r="N813" s="2"/>
      <c r="O813" s="2"/>
      <c r="P813" s="2"/>
      <c r="Q813" s="2"/>
      <c r="R813" s="2"/>
    </row>
    <row r="814" spans="2:18" ht="15.75" customHeight="1" x14ac:dyDescent="0.2">
      <c r="B814" s="8"/>
      <c r="C814" s="8"/>
      <c r="J814" s="2"/>
      <c r="K814" s="2"/>
      <c r="L814" s="2"/>
      <c r="M814" s="2"/>
      <c r="N814" s="2"/>
      <c r="O814" s="2"/>
      <c r="P814" s="2"/>
      <c r="Q814" s="2"/>
      <c r="R814" s="2"/>
    </row>
    <row r="815" spans="2:18" ht="15.75" customHeight="1" x14ac:dyDescent="0.2">
      <c r="B815" s="8"/>
      <c r="C815" s="8"/>
      <c r="J815" s="2"/>
      <c r="K815" s="2"/>
      <c r="L815" s="2"/>
      <c r="M815" s="2"/>
      <c r="N815" s="2"/>
      <c r="O815" s="2"/>
      <c r="P815" s="2"/>
      <c r="Q815" s="2"/>
      <c r="R815" s="2"/>
    </row>
    <row r="816" spans="2:18" ht="15.75" customHeight="1" x14ac:dyDescent="0.2">
      <c r="B816" s="8"/>
      <c r="C816" s="8"/>
      <c r="J816" s="2"/>
      <c r="K816" s="2"/>
      <c r="L816" s="2"/>
      <c r="M816" s="2"/>
      <c r="N816" s="2"/>
      <c r="O816" s="2"/>
      <c r="P816" s="2"/>
      <c r="Q816" s="2"/>
      <c r="R816" s="2"/>
    </row>
    <row r="817" spans="2:18" ht="15.75" customHeight="1" x14ac:dyDescent="0.2">
      <c r="B817" s="8"/>
      <c r="C817" s="8"/>
      <c r="J817" s="2"/>
      <c r="K817" s="2"/>
      <c r="L817" s="2"/>
      <c r="M817" s="2"/>
      <c r="N817" s="2"/>
      <c r="O817" s="2"/>
      <c r="P817" s="2"/>
      <c r="Q817" s="2"/>
      <c r="R817" s="2"/>
    </row>
    <row r="818" spans="2:18" ht="15.75" customHeight="1" x14ac:dyDescent="0.2">
      <c r="B818" s="8"/>
      <c r="C818" s="8"/>
      <c r="J818" s="2"/>
      <c r="K818" s="2"/>
      <c r="L818" s="2"/>
      <c r="M818" s="2"/>
      <c r="N818" s="2"/>
      <c r="O818" s="2"/>
      <c r="P818" s="2"/>
      <c r="Q818" s="2"/>
      <c r="R818" s="2"/>
    </row>
    <row r="819" spans="2:18" ht="15.75" customHeight="1" x14ac:dyDescent="0.2">
      <c r="B819" s="8"/>
      <c r="C819" s="8"/>
      <c r="J819" s="2"/>
      <c r="K819" s="2"/>
      <c r="L819" s="2"/>
      <c r="M819" s="2"/>
      <c r="N819" s="2"/>
      <c r="O819" s="2"/>
      <c r="P819" s="2"/>
      <c r="Q819" s="2"/>
      <c r="R819" s="2"/>
    </row>
    <row r="820" spans="2:18" ht="15.75" customHeight="1" x14ac:dyDescent="0.2">
      <c r="B820" s="8"/>
      <c r="C820" s="8"/>
      <c r="J820" s="2"/>
      <c r="K820" s="2"/>
      <c r="L820" s="2"/>
      <c r="M820" s="2"/>
      <c r="N820" s="2"/>
      <c r="O820" s="2"/>
      <c r="P820" s="2"/>
      <c r="Q820" s="2"/>
      <c r="R820" s="2"/>
    </row>
    <row r="821" spans="2:18" ht="15.75" customHeight="1" x14ac:dyDescent="0.2">
      <c r="B821" s="8"/>
      <c r="C821" s="8"/>
      <c r="J821" s="2"/>
      <c r="K821" s="2"/>
      <c r="L821" s="2"/>
      <c r="M821" s="2"/>
      <c r="N821" s="2"/>
      <c r="O821" s="2"/>
      <c r="P821" s="2"/>
      <c r="Q821" s="2"/>
      <c r="R821" s="2"/>
    </row>
    <row r="822" spans="2:18" ht="15.75" customHeight="1" x14ac:dyDescent="0.2">
      <c r="B822" s="8"/>
      <c r="C822" s="8"/>
      <c r="J822" s="2"/>
      <c r="K822" s="2"/>
      <c r="L822" s="2"/>
      <c r="M822" s="2"/>
      <c r="N822" s="2"/>
      <c r="O822" s="2"/>
      <c r="P822" s="2"/>
      <c r="Q822" s="2"/>
      <c r="R822" s="2"/>
    </row>
    <row r="823" spans="2:18" ht="15.75" customHeight="1" x14ac:dyDescent="0.2">
      <c r="B823" s="8"/>
      <c r="C823" s="8"/>
      <c r="J823" s="2"/>
      <c r="K823" s="2"/>
      <c r="L823" s="2"/>
      <c r="M823" s="2"/>
      <c r="N823" s="2"/>
      <c r="O823" s="2"/>
      <c r="P823" s="2"/>
      <c r="Q823" s="2"/>
      <c r="R823" s="2"/>
    </row>
    <row r="824" spans="2:18" ht="15.75" customHeight="1" x14ac:dyDescent="0.2">
      <c r="B824" s="8"/>
      <c r="C824" s="8"/>
      <c r="J824" s="2"/>
      <c r="K824" s="2"/>
      <c r="L824" s="2"/>
      <c r="M824" s="2"/>
      <c r="N824" s="2"/>
      <c r="O824" s="2"/>
      <c r="P824" s="2"/>
      <c r="Q824" s="2"/>
      <c r="R824" s="2"/>
    </row>
    <row r="825" spans="2:18" ht="15.75" customHeight="1" x14ac:dyDescent="0.2">
      <c r="B825" s="8"/>
      <c r="C825" s="8"/>
      <c r="J825" s="2"/>
      <c r="K825" s="2"/>
      <c r="L825" s="2"/>
      <c r="M825" s="2"/>
      <c r="N825" s="2"/>
      <c r="O825" s="2"/>
      <c r="P825" s="2"/>
      <c r="Q825" s="2"/>
      <c r="R825" s="2"/>
    </row>
    <row r="826" spans="2:18" ht="15.75" customHeight="1" x14ac:dyDescent="0.2">
      <c r="B826" s="8"/>
      <c r="C826" s="8"/>
      <c r="J826" s="2"/>
      <c r="K826" s="2"/>
      <c r="L826" s="2"/>
      <c r="M826" s="2"/>
      <c r="N826" s="2"/>
      <c r="O826" s="2"/>
      <c r="P826" s="2"/>
      <c r="Q826" s="2"/>
      <c r="R826" s="2"/>
    </row>
    <row r="827" spans="2:18" ht="15.75" customHeight="1" x14ac:dyDescent="0.2">
      <c r="B827" s="8"/>
      <c r="C827" s="8"/>
      <c r="J827" s="2"/>
      <c r="K827" s="2"/>
      <c r="L827" s="2"/>
      <c r="M827" s="2"/>
      <c r="N827" s="2"/>
      <c r="O827" s="2"/>
      <c r="P827" s="2"/>
      <c r="Q827" s="2"/>
      <c r="R827" s="2"/>
    </row>
    <row r="828" spans="2:18" ht="15.75" customHeight="1" x14ac:dyDescent="0.2">
      <c r="B828" s="8"/>
      <c r="C828" s="8"/>
      <c r="J828" s="2"/>
      <c r="K828" s="2"/>
      <c r="L828" s="2"/>
      <c r="M828" s="2"/>
      <c r="N828" s="2"/>
      <c r="O828" s="2"/>
      <c r="P828" s="2"/>
      <c r="Q828" s="2"/>
      <c r="R828" s="2"/>
    </row>
    <row r="829" spans="2:18" ht="15.75" customHeight="1" x14ac:dyDescent="0.2">
      <c r="B829" s="8"/>
      <c r="C829" s="8"/>
      <c r="J829" s="2"/>
      <c r="K829" s="2"/>
      <c r="L829" s="2"/>
      <c r="M829" s="2"/>
      <c r="N829" s="2"/>
      <c r="O829" s="2"/>
      <c r="P829" s="2"/>
      <c r="Q829" s="2"/>
      <c r="R829" s="2"/>
    </row>
    <row r="830" spans="2:18" ht="15.75" customHeight="1" x14ac:dyDescent="0.2">
      <c r="B830" s="8"/>
      <c r="C830" s="8"/>
      <c r="J830" s="2"/>
      <c r="K830" s="2"/>
      <c r="L830" s="2"/>
      <c r="M830" s="2"/>
      <c r="N830" s="2"/>
      <c r="O830" s="2"/>
      <c r="P830" s="2"/>
      <c r="Q830" s="2"/>
      <c r="R830" s="2"/>
    </row>
    <row r="831" spans="2:18" ht="15.75" customHeight="1" x14ac:dyDescent="0.2">
      <c r="B831" s="8"/>
      <c r="C831" s="8"/>
      <c r="J831" s="2"/>
      <c r="K831" s="2"/>
      <c r="L831" s="2"/>
      <c r="M831" s="2"/>
      <c r="N831" s="2"/>
      <c r="O831" s="2"/>
      <c r="P831" s="2"/>
      <c r="Q831" s="2"/>
      <c r="R831" s="2"/>
    </row>
    <row r="832" spans="2:18" ht="15.75" customHeight="1" x14ac:dyDescent="0.2">
      <c r="B832" s="8"/>
      <c r="C832" s="8"/>
      <c r="J832" s="2"/>
      <c r="K832" s="2"/>
      <c r="L832" s="2"/>
      <c r="M832" s="2"/>
      <c r="N832" s="2"/>
      <c r="O832" s="2"/>
      <c r="P832" s="2"/>
      <c r="Q832" s="2"/>
      <c r="R832" s="2"/>
    </row>
    <row r="833" spans="2:18" ht="15.75" customHeight="1" x14ac:dyDescent="0.2">
      <c r="B833" s="8"/>
      <c r="C833" s="8"/>
      <c r="J833" s="2"/>
      <c r="K833" s="2"/>
      <c r="L833" s="2"/>
      <c r="M833" s="2"/>
      <c r="N833" s="2"/>
      <c r="O833" s="2"/>
      <c r="P833" s="2"/>
      <c r="Q833" s="2"/>
      <c r="R833" s="2"/>
    </row>
    <row r="834" spans="2:18" ht="15.75" customHeight="1" x14ac:dyDescent="0.2">
      <c r="B834" s="8"/>
      <c r="C834" s="8"/>
      <c r="J834" s="2"/>
      <c r="K834" s="2"/>
      <c r="L834" s="2"/>
      <c r="M834" s="2"/>
      <c r="N834" s="2"/>
      <c r="O834" s="2"/>
      <c r="P834" s="2"/>
      <c r="Q834" s="2"/>
      <c r="R834" s="2"/>
    </row>
    <row r="835" spans="2:18" ht="15.75" customHeight="1" x14ac:dyDescent="0.2">
      <c r="B835" s="8"/>
      <c r="C835" s="8"/>
      <c r="J835" s="2"/>
      <c r="K835" s="2"/>
      <c r="L835" s="2"/>
      <c r="M835" s="2"/>
      <c r="N835" s="2"/>
      <c r="O835" s="2"/>
      <c r="P835" s="2"/>
      <c r="Q835" s="2"/>
      <c r="R835" s="2"/>
    </row>
    <row r="836" spans="2:18" ht="15.75" customHeight="1" x14ac:dyDescent="0.2">
      <c r="B836" s="8"/>
      <c r="C836" s="8"/>
      <c r="J836" s="2"/>
      <c r="K836" s="2"/>
      <c r="L836" s="2"/>
      <c r="M836" s="2"/>
      <c r="N836" s="2"/>
      <c r="O836" s="2"/>
      <c r="P836" s="2"/>
      <c r="Q836" s="2"/>
      <c r="R836" s="2"/>
    </row>
    <row r="837" spans="2:18" ht="15.75" customHeight="1" x14ac:dyDescent="0.2">
      <c r="B837" s="8"/>
      <c r="C837" s="8"/>
      <c r="J837" s="2"/>
      <c r="K837" s="2"/>
      <c r="L837" s="2"/>
      <c r="M837" s="2"/>
      <c r="N837" s="2"/>
      <c r="O837" s="2"/>
      <c r="P837" s="2"/>
      <c r="Q837" s="2"/>
      <c r="R837" s="2"/>
    </row>
    <row r="838" spans="2:18" ht="15.75" customHeight="1" x14ac:dyDescent="0.2">
      <c r="B838" s="8"/>
      <c r="C838" s="8"/>
      <c r="J838" s="2"/>
      <c r="K838" s="2"/>
      <c r="L838" s="2"/>
      <c r="M838" s="2"/>
      <c r="N838" s="2"/>
      <c r="O838" s="2"/>
      <c r="P838" s="2"/>
      <c r="Q838" s="2"/>
      <c r="R838" s="2"/>
    </row>
    <row r="839" spans="2:18" ht="15.75" customHeight="1" x14ac:dyDescent="0.2">
      <c r="B839" s="8"/>
      <c r="C839" s="8"/>
      <c r="J839" s="2"/>
      <c r="K839" s="2"/>
      <c r="L839" s="2"/>
      <c r="M839" s="2"/>
      <c r="N839" s="2"/>
      <c r="O839" s="2"/>
      <c r="P839" s="2"/>
      <c r="Q839" s="2"/>
      <c r="R839" s="2"/>
    </row>
    <row r="840" spans="2:18" ht="15.75" customHeight="1" x14ac:dyDescent="0.2">
      <c r="B840" s="8"/>
      <c r="C840" s="8"/>
      <c r="J840" s="2"/>
      <c r="K840" s="2"/>
      <c r="L840" s="2"/>
      <c r="M840" s="2"/>
      <c r="N840" s="2"/>
      <c r="O840" s="2"/>
      <c r="P840" s="2"/>
      <c r="Q840" s="2"/>
      <c r="R840" s="2"/>
    </row>
    <row r="841" spans="2:18" ht="15.75" customHeight="1" x14ac:dyDescent="0.2">
      <c r="B841" s="8"/>
      <c r="C841" s="8"/>
      <c r="J841" s="2"/>
      <c r="K841" s="2"/>
      <c r="L841" s="2"/>
      <c r="M841" s="2"/>
      <c r="N841" s="2"/>
      <c r="O841" s="2"/>
      <c r="P841" s="2"/>
      <c r="Q841" s="2"/>
      <c r="R841" s="2"/>
    </row>
    <row r="842" spans="2:18" ht="15.75" customHeight="1" x14ac:dyDescent="0.2">
      <c r="B842" s="8"/>
      <c r="C842" s="8"/>
      <c r="J842" s="2"/>
      <c r="K842" s="2"/>
      <c r="L842" s="2"/>
      <c r="M842" s="2"/>
      <c r="N842" s="2"/>
      <c r="O842" s="2"/>
      <c r="P842" s="2"/>
      <c r="Q842" s="2"/>
      <c r="R842" s="2"/>
    </row>
    <row r="843" spans="2:18" ht="15.75" customHeight="1" x14ac:dyDescent="0.2">
      <c r="B843" s="8"/>
      <c r="C843" s="8"/>
      <c r="J843" s="2"/>
      <c r="K843" s="2"/>
      <c r="L843" s="2"/>
      <c r="M843" s="2"/>
      <c r="N843" s="2"/>
      <c r="O843" s="2"/>
      <c r="P843" s="2"/>
      <c r="Q843" s="2"/>
      <c r="R843" s="2"/>
    </row>
    <row r="844" spans="2:18" ht="15.75" customHeight="1" x14ac:dyDescent="0.2">
      <c r="B844" s="8"/>
      <c r="C844" s="8"/>
      <c r="J844" s="2"/>
      <c r="K844" s="2"/>
      <c r="L844" s="2"/>
      <c r="M844" s="2"/>
      <c r="N844" s="2"/>
      <c r="O844" s="2"/>
      <c r="P844" s="2"/>
      <c r="Q844" s="2"/>
      <c r="R844" s="2"/>
    </row>
    <row r="845" spans="2:18" ht="15.75" customHeight="1" x14ac:dyDescent="0.2">
      <c r="B845" s="8"/>
      <c r="C845" s="8"/>
      <c r="J845" s="2"/>
      <c r="K845" s="2"/>
      <c r="L845" s="2"/>
      <c r="M845" s="2"/>
      <c r="N845" s="2"/>
      <c r="O845" s="2"/>
      <c r="P845" s="2"/>
      <c r="Q845" s="2"/>
      <c r="R845" s="2"/>
    </row>
    <row r="846" spans="2:18" ht="15.75" customHeight="1" x14ac:dyDescent="0.2">
      <c r="B846" s="8"/>
      <c r="C846" s="8"/>
      <c r="J846" s="2"/>
      <c r="K846" s="2"/>
      <c r="L846" s="2"/>
      <c r="M846" s="2"/>
      <c r="N846" s="2"/>
      <c r="O846" s="2"/>
      <c r="P846" s="2"/>
      <c r="Q846" s="2"/>
      <c r="R846" s="2"/>
    </row>
    <row r="847" spans="2:18" ht="15.75" customHeight="1" x14ac:dyDescent="0.2">
      <c r="B847" s="8"/>
      <c r="C847" s="8"/>
      <c r="J847" s="2"/>
      <c r="K847" s="2"/>
      <c r="L847" s="2"/>
      <c r="M847" s="2"/>
      <c r="N847" s="2"/>
      <c r="O847" s="2"/>
      <c r="P847" s="2"/>
      <c r="Q847" s="2"/>
      <c r="R847" s="2"/>
    </row>
    <row r="848" spans="2:18" ht="15.75" customHeight="1" x14ac:dyDescent="0.2">
      <c r="B848" s="8"/>
      <c r="C848" s="8"/>
      <c r="J848" s="2"/>
      <c r="K848" s="2"/>
      <c r="L848" s="2"/>
      <c r="M848" s="2"/>
      <c r="N848" s="2"/>
      <c r="O848" s="2"/>
      <c r="P848" s="2"/>
      <c r="Q848" s="2"/>
      <c r="R848" s="2"/>
    </row>
    <row r="849" spans="2:18" ht="15.75" customHeight="1" x14ac:dyDescent="0.2">
      <c r="B849" s="8"/>
      <c r="C849" s="8"/>
      <c r="J849" s="2"/>
      <c r="K849" s="2"/>
      <c r="L849" s="2"/>
      <c r="M849" s="2"/>
      <c r="N849" s="2"/>
      <c r="O849" s="2"/>
      <c r="P849" s="2"/>
      <c r="Q849" s="2"/>
      <c r="R849" s="2"/>
    </row>
    <row r="850" spans="2:18" ht="15.75" customHeight="1" x14ac:dyDescent="0.2">
      <c r="B850" s="8"/>
      <c r="C850" s="8"/>
      <c r="J850" s="2"/>
      <c r="K850" s="2"/>
      <c r="L850" s="2"/>
      <c r="M850" s="2"/>
      <c r="N850" s="2"/>
      <c r="O850" s="2"/>
      <c r="P850" s="2"/>
      <c r="Q850" s="2"/>
      <c r="R850" s="2"/>
    </row>
    <row r="851" spans="2:18" ht="15.75" customHeight="1" x14ac:dyDescent="0.2">
      <c r="B851" s="8"/>
      <c r="C851" s="8"/>
      <c r="J851" s="2"/>
      <c r="K851" s="2"/>
      <c r="L851" s="2"/>
      <c r="M851" s="2"/>
      <c r="N851" s="2"/>
      <c r="O851" s="2"/>
      <c r="P851" s="2"/>
      <c r="Q851" s="2"/>
      <c r="R851" s="2"/>
    </row>
    <row r="852" spans="2:18" ht="15.75" customHeight="1" x14ac:dyDescent="0.2">
      <c r="B852" s="8"/>
      <c r="C852" s="8"/>
      <c r="J852" s="2"/>
      <c r="K852" s="2"/>
      <c r="L852" s="2"/>
      <c r="M852" s="2"/>
      <c r="N852" s="2"/>
      <c r="O852" s="2"/>
      <c r="P852" s="2"/>
      <c r="Q852" s="2"/>
      <c r="R852" s="2"/>
    </row>
    <row r="853" spans="2:18" ht="15.75" customHeight="1" x14ac:dyDescent="0.2">
      <c r="B853" s="8"/>
      <c r="C853" s="8"/>
      <c r="J853" s="2"/>
      <c r="K853" s="2"/>
      <c r="L853" s="2"/>
      <c r="M853" s="2"/>
      <c r="N853" s="2"/>
      <c r="O853" s="2"/>
      <c r="P853" s="2"/>
      <c r="Q853" s="2"/>
      <c r="R853" s="2"/>
    </row>
    <row r="854" spans="2:18" ht="15.75" customHeight="1" x14ac:dyDescent="0.2">
      <c r="B854" s="8"/>
      <c r="C854" s="8"/>
      <c r="J854" s="2"/>
      <c r="K854" s="2"/>
      <c r="L854" s="2"/>
      <c r="M854" s="2"/>
      <c r="N854" s="2"/>
      <c r="O854" s="2"/>
      <c r="P854" s="2"/>
      <c r="Q854" s="2"/>
      <c r="R854" s="2"/>
    </row>
    <row r="855" spans="2:18" ht="15.75" customHeight="1" x14ac:dyDescent="0.2">
      <c r="B855" s="8"/>
      <c r="C855" s="8"/>
      <c r="J855" s="2"/>
      <c r="K855" s="2"/>
      <c r="L855" s="2"/>
      <c r="M855" s="2"/>
      <c r="N855" s="2"/>
      <c r="O855" s="2"/>
      <c r="P855" s="2"/>
      <c r="Q855" s="2"/>
      <c r="R855" s="2"/>
    </row>
    <row r="856" spans="2:18" ht="15.75" customHeight="1" x14ac:dyDescent="0.2">
      <c r="B856" s="8"/>
      <c r="C856" s="8"/>
      <c r="J856" s="2"/>
      <c r="K856" s="2"/>
      <c r="L856" s="2"/>
      <c r="M856" s="2"/>
      <c r="N856" s="2"/>
      <c r="O856" s="2"/>
      <c r="P856" s="2"/>
      <c r="Q856" s="2"/>
      <c r="R856" s="2"/>
    </row>
    <row r="857" spans="2:18" ht="15.75" customHeight="1" x14ac:dyDescent="0.2">
      <c r="B857" s="8"/>
      <c r="C857" s="8"/>
      <c r="J857" s="2"/>
      <c r="K857" s="2"/>
      <c r="L857" s="2"/>
      <c r="M857" s="2"/>
      <c r="N857" s="2"/>
      <c r="O857" s="2"/>
      <c r="P857" s="2"/>
      <c r="Q857" s="2"/>
      <c r="R857" s="2"/>
    </row>
    <row r="858" spans="2:18" ht="15.75" customHeight="1" x14ac:dyDescent="0.2">
      <c r="B858" s="8"/>
      <c r="C858" s="8"/>
      <c r="J858" s="2"/>
      <c r="K858" s="2"/>
      <c r="L858" s="2"/>
      <c r="M858" s="2"/>
      <c r="N858" s="2"/>
      <c r="O858" s="2"/>
      <c r="P858" s="2"/>
      <c r="Q858" s="2"/>
      <c r="R858" s="2"/>
    </row>
    <row r="859" spans="2:18" ht="15.75" customHeight="1" x14ac:dyDescent="0.2">
      <c r="B859" s="8"/>
      <c r="C859" s="8"/>
      <c r="J859" s="2"/>
      <c r="K859" s="2"/>
      <c r="L859" s="2"/>
      <c r="M859" s="2"/>
      <c r="N859" s="2"/>
      <c r="O859" s="2"/>
      <c r="P859" s="2"/>
      <c r="Q859" s="2"/>
      <c r="R859" s="2"/>
    </row>
    <row r="860" spans="2:18" ht="15.75" customHeight="1" x14ac:dyDescent="0.2">
      <c r="B860" s="8"/>
      <c r="C860" s="8"/>
      <c r="J860" s="2"/>
      <c r="K860" s="2"/>
      <c r="L860" s="2"/>
      <c r="M860" s="2"/>
      <c r="N860" s="2"/>
      <c r="O860" s="2"/>
      <c r="P860" s="2"/>
      <c r="Q860" s="2"/>
      <c r="R860" s="2"/>
    </row>
    <row r="861" spans="2:18" ht="15.75" customHeight="1" x14ac:dyDescent="0.2">
      <c r="B861" s="8"/>
      <c r="C861" s="8"/>
      <c r="J861" s="2"/>
      <c r="K861" s="2"/>
      <c r="L861" s="2"/>
      <c r="M861" s="2"/>
      <c r="N861" s="2"/>
      <c r="O861" s="2"/>
      <c r="P861" s="2"/>
      <c r="Q861" s="2"/>
      <c r="R861" s="2"/>
    </row>
    <row r="862" spans="2:18" ht="15.75" customHeight="1" x14ac:dyDescent="0.2">
      <c r="B862" s="8"/>
      <c r="C862" s="8"/>
      <c r="J862" s="2"/>
      <c r="K862" s="2"/>
      <c r="L862" s="2"/>
      <c r="M862" s="2"/>
      <c r="N862" s="2"/>
      <c r="O862" s="2"/>
      <c r="P862" s="2"/>
      <c r="Q862" s="2"/>
      <c r="R862" s="2"/>
    </row>
    <row r="863" spans="2:18" ht="15.75" customHeight="1" x14ac:dyDescent="0.2">
      <c r="B863" s="8"/>
      <c r="C863" s="8"/>
      <c r="J863" s="2"/>
      <c r="K863" s="2"/>
      <c r="L863" s="2"/>
      <c r="M863" s="2"/>
      <c r="N863" s="2"/>
      <c r="O863" s="2"/>
      <c r="P863" s="2"/>
      <c r="Q863" s="2"/>
      <c r="R863" s="2"/>
    </row>
    <row r="864" spans="2:18" ht="15.75" customHeight="1" x14ac:dyDescent="0.2">
      <c r="B864" s="8"/>
      <c r="C864" s="8"/>
      <c r="J864" s="2"/>
      <c r="K864" s="2"/>
      <c r="L864" s="2"/>
      <c r="M864" s="2"/>
      <c r="N864" s="2"/>
      <c r="O864" s="2"/>
      <c r="P864" s="2"/>
      <c r="Q864" s="2"/>
      <c r="R864" s="2"/>
    </row>
    <row r="865" spans="2:18" ht="15.75" customHeight="1" x14ac:dyDescent="0.2">
      <c r="B865" s="8"/>
      <c r="C865" s="8"/>
      <c r="J865" s="2"/>
      <c r="K865" s="2"/>
      <c r="L865" s="2"/>
      <c r="M865" s="2"/>
      <c r="N865" s="2"/>
      <c r="O865" s="2"/>
      <c r="P865" s="2"/>
      <c r="Q865" s="2"/>
      <c r="R865" s="2"/>
    </row>
    <row r="866" spans="2:18" ht="15.75" customHeight="1" x14ac:dyDescent="0.2">
      <c r="B866" s="8"/>
      <c r="C866" s="8"/>
      <c r="J866" s="2"/>
      <c r="K866" s="2"/>
      <c r="L866" s="2"/>
      <c r="M866" s="2"/>
      <c r="N866" s="2"/>
      <c r="O866" s="2"/>
      <c r="P866" s="2"/>
      <c r="Q866" s="2"/>
      <c r="R866" s="2"/>
    </row>
    <row r="867" spans="2:18" ht="15.75" customHeight="1" x14ac:dyDescent="0.2">
      <c r="B867" s="8"/>
      <c r="C867" s="8"/>
      <c r="J867" s="2"/>
      <c r="K867" s="2"/>
      <c r="L867" s="2"/>
      <c r="M867" s="2"/>
      <c r="N867" s="2"/>
      <c r="O867" s="2"/>
      <c r="P867" s="2"/>
      <c r="Q867" s="2"/>
      <c r="R867" s="2"/>
    </row>
    <row r="868" spans="2:18" ht="15.75" customHeight="1" x14ac:dyDescent="0.2">
      <c r="B868" s="8"/>
      <c r="C868" s="8"/>
      <c r="J868" s="2"/>
      <c r="K868" s="2"/>
      <c r="L868" s="2"/>
      <c r="M868" s="2"/>
      <c r="N868" s="2"/>
      <c r="O868" s="2"/>
      <c r="P868" s="2"/>
      <c r="Q868" s="2"/>
      <c r="R868" s="2"/>
    </row>
    <row r="869" spans="2:18" ht="15.75" customHeight="1" x14ac:dyDescent="0.2">
      <c r="B869" s="8"/>
      <c r="C869" s="8"/>
      <c r="J869" s="2"/>
      <c r="K869" s="2"/>
      <c r="L869" s="2"/>
      <c r="M869" s="2"/>
      <c r="N869" s="2"/>
      <c r="O869" s="2"/>
      <c r="P869" s="2"/>
      <c r="Q869" s="2"/>
      <c r="R869" s="2"/>
    </row>
    <row r="870" spans="2:18" ht="15.75" customHeight="1" x14ac:dyDescent="0.2">
      <c r="B870" s="8"/>
      <c r="C870" s="8"/>
      <c r="J870" s="2"/>
      <c r="K870" s="2"/>
      <c r="L870" s="2"/>
      <c r="M870" s="2"/>
      <c r="N870" s="2"/>
      <c r="O870" s="2"/>
      <c r="P870" s="2"/>
      <c r="Q870" s="2"/>
      <c r="R870" s="2"/>
    </row>
    <row r="871" spans="2:18" ht="15.75" customHeight="1" x14ac:dyDescent="0.2">
      <c r="B871" s="8"/>
      <c r="C871" s="8"/>
      <c r="J871" s="2"/>
      <c r="K871" s="2"/>
      <c r="L871" s="2"/>
      <c r="M871" s="2"/>
      <c r="N871" s="2"/>
      <c r="O871" s="2"/>
      <c r="P871" s="2"/>
      <c r="Q871" s="2"/>
      <c r="R871" s="2"/>
    </row>
    <row r="872" spans="2:18" ht="15.75" customHeight="1" x14ac:dyDescent="0.2">
      <c r="B872" s="8"/>
      <c r="C872" s="8"/>
      <c r="J872" s="2"/>
      <c r="K872" s="2"/>
      <c r="L872" s="2"/>
      <c r="M872" s="2"/>
      <c r="N872" s="2"/>
      <c r="O872" s="2"/>
      <c r="P872" s="2"/>
      <c r="Q872" s="2"/>
      <c r="R872" s="2"/>
    </row>
    <row r="873" spans="2:18" ht="15.75" customHeight="1" x14ac:dyDescent="0.2">
      <c r="B873" s="8"/>
      <c r="C873" s="8"/>
      <c r="J873" s="2"/>
      <c r="K873" s="2"/>
      <c r="L873" s="2"/>
      <c r="M873" s="2"/>
      <c r="N873" s="2"/>
      <c r="O873" s="2"/>
      <c r="P873" s="2"/>
      <c r="Q873" s="2"/>
      <c r="R873" s="2"/>
    </row>
    <row r="874" spans="2:18" ht="15.75" customHeight="1" x14ac:dyDescent="0.2">
      <c r="B874" s="8"/>
      <c r="C874" s="8"/>
      <c r="J874" s="2"/>
      <c r="K874" s="2"/>
      <c r="L874" s="2"/>
      <c r="M874" s="2"/>
      <c r="N874" s="2"/>
      <c r="O874" s="2"/>
      <c r="P874" s="2"/>
      <c r="Q874" s="2"/>
      <c r="R874" s="2"/>
    </row>
    <row r="875" spans="2:18" ht="15.75" customHeight="1" x14ac:dyDescent="0.2">
      <c r="B875" s="8"/>
      <c r="C875" s="8"/>
      <c r="J875" s="2"/>
      <c r="K875" s="2"/>
      <c r="L875" s="2"/>
      <c r="M875" s="2"/>
      <c r="N875" s="2"/>
      <c r="O875" s="2"/>
      <c r="P875" s="2"/>
      <c r="Q875" s="2"/>
      <c r="R875" s="2"/>
    </row>
    <row r="876" spans="2:18" ht="15.75" customHeight="1" x14ac:dyDescent="0.2">
      <c r="B876" s="8"/>
      <c r="C876" s="8"/>
      <c r="J876" s="2"/>
      <c r="K876" s="2"/>
      <c r="L876" s="2"/>
      <c r="M876" s="2"/>
      <c r="N876" s="2"/>
      <c r="O876" s="2"/>
      <c r="P876" s="2"/>
      <c r="Q876" s="2"/>
      <c r="R876" s="2"/>
    </row>
    <row r="877" spans="2:18" ht="15.75" customHeight="1" x14ac:dyDescent="0.2">
      <c r="B877" s="8"/>
      <c r="C877" s="8"/>
      <c r="J877" s="2"/>
      <c r="K877" s="2"/>
      <c r="L877" s="2"/>
      <c r="M877" s="2"/>
      <c r="N877" s="2"/>
      <c r="O877" s="2"/>
      <c r="P877" s="2"/>
      <c r="Q877" s="2"/>
      <c r="R877" s="2"/>
    </row>
    <row r="878" spans="2:18" ht="15.75" customHeight="1" x14ac:dyDescent="0.2">
      <c r="B878" s="8"/>
      <c r="C878" s="8"/>
      <c r="J878" s="2"/>
      <c r="K878" s="2"/>
      <c r="L878" s="2"/>
      <c r="M878" s="2"/>
      <c r="N878" s="2"/>
      <c r="O878" s="2"/>
      <c r="P878" s="2"/>
      <c r="Q878" s="2"/>
      <c r="R878" s="2"/>
    </row>
    <row r="879" spans="2:18" ht="15.75" customHeight="1" x14ac:dyDescent="0.2">
      <c r="B879" s="8"/>
      <c r="C879" s="8"/>
      <c r="J879" s="2"/>
      <c r="K879" s="2"/>
      <c r="L879" s="2"/>
      <c r="M879" s="2"/>
      <c r="N879" s="2"/>
      <c r="O879" s="2"/>
      <c r="P879" s="2"/>
      <c r="Q879" s="2"/>
      <c r="R879" s="2"/>
    </row>
    <row r="880" spans="2:18" ht="15.75" customHeight="1" x14ac:dyDescent="0.2">
      <c r="B880" s="8"/>
      <c r="C880" s="8"/>
      <c r="J880" s="2"/>
      <c r="K880" s="2"/>
      <c r="L880" s="2"/>
      <c r="M880" s="2"/>
      <c r="N880" s="2"/>
      <c r="O880" s="2"/>
      <c r="P880" s="2"/>
      <c r="Q880" s="2"/>
      <c r="R880" s="2"/>
    </row>
    <row r="881" spans="2:18" ht="15.75" customHeight="1" x14ac:dyDescent="0.2">
      <c r="B881" s="8"/>
      <c r="C881" s="8"/>
      <c r="J881" s="2"/>
      <c r="K881" s="2"/>
      <c r="L881" s="2"/>
      <c r="M881" s="2"/>
      <c r="N881" s="2"/>
      <c r="O881" s="2"/>
      <c r="P881" s="2"/>
      <c r="Q881" s="2"/>
      <c r="R881" s="2"/>
    </row>
    <row r="882" spans="2:18" ht="15.75" customHeight="1" x14ac:dyDescent="0.2">
      <c r="B882" s="8"/>
      <c r="C882" s="8"/>
      <c r="J882" s="2"/>
      <c r="K882" s="2"/>
      <c r="L882" s="2"/>
      <c r="M882" s="2"/>
      <c r="N882" s="2"/>
      <c r="O882" s="2"/>
      <c r="P882" s="2"/>
      <c r="Q882" s="2"/>
      <c r="R882" s="2"/>
    </row>
    <row r="883" spans="2:18" ht="15.75" customHeight="1" x14ac:dyDescent="0.2">
      <c r="B883" s="8"/>
      <c r="C883" s="8"/>
      <c r="J883" s="2"/>
      <c r="K883" s="2"/>
      <c r="L883" s="2"/>
      <c r="M883" s="2"/>
      <c r="N883" s="2"/>
      <c r="O883" s="2"/>
      <c r="P883" s="2"/>
      <c r="Q883" s="2"/>
      <c r="R883" s="2"/>
    </row>
    <row r="884" spans="2:18" ht="15.75" customHeight="1" x14ac:dyDescent="0.2">
      <c r="B884" s="8"/>
      <c r="C884" s="8"/>
      <c r="J884" s="2"/>
      <c r="K884" s="2"/>
      <c r="L884" s="2"/>
      <c r="M884" s="2"/>
      <c r="N884" s="2"/>
      <c r="O884" s="2"/>
      <c r="P884" s="2"/>
      <c r="Q884" s="2"/>
      <c r="R884" s="2"/>
    </row>
    <row r="885" spans="2:18" ht="15.75" customHeight="1" x14ac:dyDescent="0.2">
      <c r="B885" s="8"/>
      <c r="C885" s="8"/>
      <c r="J885" s="2"/>
      <c r="K885" s="2"/>
      <c r="L885" s="2"/>
      <c r="M885" s="2"/>
      <c r="N885" s="2"/>
      <c r="O885" s="2"/>
      <c r="P885" s="2"/>
      <c r="Q885" s="2"/>
      <c r="R885" s="2"/>
    </row>
    <row r="886" spans="2:18" ht="15.75" customHeight="1" x14ac:dyDescent="0.2">
      <c r="B886" s="8"/>
      <c r="C886" s="8"/>
      <c r="J886" s="2"/>
      <c r="K886" s="2"/>
      <c r="L886" s="2"/>
      <c r="M886" s="2"/>
      <c r="N886" s="2"/>
      <c r="O886" s="2"/>
      <c r="P886" s="2"/>
      <c r="Q886" s="2"/>
      <c r="R886" s="2"/>
    </row>
    <row r="887" spans="2:18" ht="15.75" customHeight="1" x14ac:dyDescent="0.2">
      <c r="B887" s="8"/>
      <c r="C887" s="8"/>
      <c r="J887" s="2"/>
      <c r="K887" s="2"/>
      <c r="L887" s="2"/>
      <c r="M887" s="2"/>
      <c r="N887" s="2"/>
      <c r="O887" s="2"/>
      <c r="P887" s="2"/>
      <c r="Q887" s="2"/>
      <c r="R887" s="2"/>
    </row>
    <row r="888" spans="2:18" ht="15.75" customHeight="1" x14ac:dyDescent="0.2">
      <c r="B888" s="8"/>
      <c r="C888" s="8"/>
      <c r="J888" s="2"/>
      <c r="K888" s="2"/>
      <c r="L888" s="2"/>
      <c r="M888" s="2"/>
      <c r="N888" s="2"/>
      <c r="O888" s="2"/>
      <c r="P888" s="2"/>
      <c r="Q888" s="2"/>
      <c r="R888" s="2"/>
    </row>
    <row r="889" spans="2:18" ht="15.75" customHeight="1" x14ac:dyDescent="0.2">
      <c r="B889" s="8"/>
      <c r="C889" s="8"/>
      <c r="J889" s="2"/>
      <c r="K889" s="2"/>
      <c r="L889" s="2"/>
      <c r="M889" s="2"/>
      <c r="N889" s="2"/>
      <c r="O889" s="2"/>
      <c r="P889" s="2"/>
      <c r="Q889" s="2"/>
      <c r="R889" s="2"/>
    </row>
    <row r="890" spans="2:18" ht="15.75" customHeight="1" x14ac:dyDescent="0.2">
      <c r="B890" s="8"/>
      <c r="C890" s="8"/>
      <c r="J890" s="2"/>
      <c r="K890" s="2"/>
      <c r="L890" s="2"/>
      <c r="M890" s="2"/>
      <c r="N890" s="2"/>
      <c r="O890" s="2"/>
      <c r="P890" s="2"/>
      <c r="Q890" s="2"/>
      <c r="R890" s="2"/>
    </row>
    <row r="891" spans="2:18" ht="15.75" customHeight="1" x14ac:dyDescent="0.2">
      <c r="B891" s="8"/>
      <c r="C891" s="8"/>
      <c r="J891" s="2"/>
      <c r="K891" s="2"/>
      <c r="L891" s="2"/>
      <c r="M891" s="2"/>
      <c r="N891" s="2"/>
      <c r="O891" s="2"/>
      <c r="P891" s="2"/>
      <c r="Q891" s="2"/>
      <c r="R891" s="2"/>
    </row>
    <row r="892" spans="2:18" ht="15.75" customHeight="1" x14ac:dyDescent="0.2">
      <c r="B892" s="8"/>
      <c r="C892" s="8"/>
      <c r="J892" s="2"/>
      <c r="K892" s="2"/>
      <c r="L892" s="2"/>
      <c r="M892" s="2"/>
      <c r="N892" s="2"/>
      <c r="O892" s="2"/>
      <c r="P892" s="2"/>
      <c r="Q892" s="2"/>
      <c r="R892" s="2"/>
    </row>
    <row r="893" spans="2:18" ht="15.75" customHeight="1" x14ac:dyDescent="0.2">
      <c r="B893" s="8"/>
      <c r="C893" s="8"/>
      <c r="J893" s="2"/>
      <c r="K893" s="2"/>
      <c r="L893" s="2"/>
      <c r="M893" s="2"/>
      <c r="N893" s="2"/>
      <c r="O893" s="2"/>
      <c r="P893" s="2"/>
      <c r="Q893" s="2"/>
      <c r="R893" s="2"/>
    </row>
    <row r="894" spans="2:18" ht="15.75" customHeight="1" x14ac:dyDescent="0.2">
      <c r="B894" s="8"/>
      <c r="C894" s="8"/>
      <c r="J894" s="2"/>
      <c r="K894" s="2"/>
      <c r="L894" s="2"/>
      <c r="M894" s="2"/>
      <c r="N894" s="2"/>
      <c r="O894" s="2"/>
      <c r="P894" s="2"/>
      <c r="Q894" s="2"/>
      <c r="R894" s="2"/>
    </row>
    <row r="895" spans="2:18" ht="15.75" customHeight="1" x14ac:dyDescent="0.2">
      <c r="B895" s="8"/>
      <c r="C895" s="8"/>
      <c r="J895" s="2"/>
      <c r="K895" s="2"/>
      <c r="L895" s="2"/>
      <c r="M895" s="2"/>
      <c r="N895" s="2"/>
      <c r="O895" s="2"/>
      <c r="P895" s="2"/>
      <c r="Q895" s="2"/>
      <c r="R895" s="2"/>
    </row>
    <row r="896" spans="2:18" ht="15.75" customHeight="1" x14ac:dyDescent="0.2">
      <c r="B896" s="8"/>
      <c r="C896" s="8"/>
      <c r="J896" s="2"/>
      <c r="K896" s="2"/>
      <c r="L896" s="2"/>
      <c r="M896" s="2"/>
      <c r="N896" s="2"/>
      <c r="O896" s="2"/>
      <c r="P896" s="2"/>
      <c r="Q896" s="2"/>
      <c r="R896" s="2"/>
    </row>
    <row r="897" spans="2:18" ht="15.75" customHeight="1" x14ac:dyDescent="0.2">
      <c r="B897" s="8"/>
      <c r="C897" s="8"/>
      <c r="J897" s="2"/>
      <c r="K897" s="2"/>
      <c r="L897" s="2"/>
      <c r="M897" s="2"/>
      <c r="N897" s="2"/>
      <c r="O897" s="2"/>
      <c r="P897" s="2"/>
      <c r="Q897" s="2"/>
      <c r="R897" s="2"/>
    </row>
    <row r="898" spans="2:18" ht="15.75" customHeight="1" x14ac:dyDescent="0.2">
      <c r="B898" s="8"/>
      <c r="C898" s="8"/>
      <c r="J898" s="2"/>
      <c r="K898" s="2"/>
      <c r="L898" s="2"/>
      <c r="M898" s="2"/>
      <c r="N898" s="2"/>
      <c r="O898" s="2"/>
      <c r="P898" s="2"/>
      <c r="Q898" s="2"/>
      <c r="R898" s="2"/>
    </row>
    <row r="899" spans="2:18" ht="15.75" customHeight="1" x14ac:dyDescent="0.2">
      <c r="B899" s="8"/>
      <c r="C899" s="8"/>
      <c r="J899" s="2"/>
      <c r="K899" s="2"/>
      <c r="L899" s="2"/>
      <c r="M899" s="2"/>
      <c r="N899" s="2"/>
      <c r="O899" s="2"/>
      <c r="P899" s="2"/>
      <c r="Q899" s="2"/>
      <c r="R899" s="2"/>
    </row>
    <row r="900" spans="2:18" ht="15.75" customHeight="1" x14ac:dyDescent="0.2">
      <c r="B900" s="8"/>
      <c r="C900" s="8"/>
      <c r="J900" s="2"/>
      <c r="K900" s="2"/>
      <c r="L900" s="2"/>
      <c r="M900" s="2"/>
      <c r="N900" s="2"/>
      <c r="O900" s="2"/>
      <c r="P900" s="2"/>
      <c r="Q900" s="2"/>
      <c r="R900" s="2"/>
    </row>
    <row r="901" spans="2:18" ht="15.75" customHeight="1" x14ac:dyDescent="0.2">
      <c r="B901" s="8"/>
      <c r="C901" s="8"/>
      <c r="J901" s="2"/>
      <c r="K901" s="2"/>
      <c r="L901" s="2"/>
      <c r="M901" s="2"/>
      <c r="N901" s="2"/>
      <c r="O901" s="2"/>
      <c r="P901" s="2"/>
      <c r="Q901" s="2"/>
      <c r="R901" s="2"/>
    </row>
    <row r="902" spans="2:18" ht="15.75" customHeight="1" x14ac:dyDescent="0.2">
      <c r="B902" s="8"/>
      <c r="C902" s="8"/>
      <c r="J902" s="2"/>
      <c r="K902" s="2"/>
      <c r="L902" s="2"/>
      <c r="M902" s="2"/>
      <c r="N902" s="2"/>
      <c r="O902" s="2"/>
      <c r="P902" s="2"/>
      <c r="Q902" s="2"/>
      <c r="R902" s="2"/>
    </row>
    <row r="903" spans="2:18" ht="15.75" customHeight="1" x14ac:dyDescent="0.2">
      <c r="B903" s="8"/>
      <c r="C903" s="8"/>
      <c r="J903" s="2"/>
      <c r="K903" s="2"/>
      <c r="L903" s="2"/>
      <c r="M903" s="2"/>
      <c r="N903" s="2"/>
      <c r="O903" s="2"/>
      <c r="P903" s="2"/>
      <c r="Q903" s="2"/>
      <c r="R903" s="2"/>
    </row>
    <row r="904" spans="2:18" ht="15.75" customHeight="1" x14ac:dyDescent="0.2">
      <c r="B904" s="8"/>
      <c r="C904" s="8"/>
      <c r="J904" s="2"/>
      <c r="K904" s="2"/>
      <c r="L904" s="2"/>
      <c r="M904" s="2"/>
      <c r="N904" s="2"/>
      <c r="O904" s="2"/>
      <c r="P904" s="2"/>
      <c r="Q904" s="2"/>
      <c r="R904" s="2"/>
    </row>
    <row r="905" spans="2:18" ht="15.75" customHeight="1" x14ac:dyDescent="0.2">
      <c r="B905" s="8"/>
      <c r="C905" s="8"/>
      <c r="J905" s="2"/>
      <c r="K905" s="2"/>
      <c r="L905" s="2"/>
      <c r="M905" s="2"/>
      <c r="N905" s="2"/>
      <c r="O905" s="2"/>
      <c r="P905" s="2"/>
      <c r="Q905" s="2"/>
      <c r="R905" s="2"/>
    </row>
    <row r="906" spans="2:18" ht="15.75" customHeight="1" x14ac:dyDescent="0.2">
      <c r="B906" s="8"/>
      <c r="C906" s="8"/>
      <c r="J906" s="2"/>
      <c r="K906" s="2"/>
      <c r="L906" s="2"/>
      <c r="M906" s="2"/>
      <c r="N906" s="2"/>
      <c r="O906" s="2"/>
      <c r="P906" s="2"/>
      <c r="Q906" s="2"/>
      <c r="R906" s="2"/>
    </row>
    <row r="907" spans="2:18" ht="15.75" customHeight="1" x14ac:dyDescent="0.2">
      <c r="B907" s="8"/>
      <c r="C907" s="8"/>
      <c r="J907" s="2"/>
      <c r="K907" s="2"/>
      <c r="L907" s="2"/>
      <c r="M907" s="2"/>
      <c r="N907" s="2"/>
      <c r="O907" s="2"/>
      <c r="P907" s="2"/>
      <c r="Q907" s="2"/>
      <c r="R907" s="2"/>
    </row>
    <row r="908" spans="2:18" ht="15.75" customHeight="1" x14ac:dyDescent="0.2">
      <c r="B908" s="8"/>
      <c r="C908" s="8"/>
      <c r="J908" s="2"/>
      <c r="K908" s="2"/>
      <c r="L908" s="2"/>
      <c r="M908" s="2"/>
      <c r="N908" s="2"/>
      <c r="O908" s="2"/>
      <c r="P908" s="2"/>
      <c r="Q908" s="2"/>
      <c r="R908" s="2"/>
    </row>
    <row r="909" spans="2:18" ht="15.75" customHeight="1" x14ac:dyDescent="0.2">
      <c r="B909" s="8"/>
      <c r="C909" s="8"/>
      <c r="J909" s="2"/>
      <c r="K909" s="2"/>
      <c r="L909" s="2"/>
      <c r="M909" s="2"/>
      <c r="N909" s="2"/>
      <c r="O909" s="2"/>
      <c r="P909" s="2"/>
      <c r="Q909" s="2"/>
      <c r="R909" s="2"/>
    </row>
    <row r="910" spans="2:18" ht="15.75" customHeight="1" x14ac:dyDescent="0.2">
      <c r="B910" s="8"/>
      <c r="C910" s="8"/>
      <c r="J910" s="2"/>
      <c r="K910" s="2"/>
      <c r="L910" s="2"/>
      <c r="M910" s="2"/>
      <c r="N910" s="2"/>
      <c r="O910" s="2"/>
      <c r="P910" s="2"/>
      <c r="Q910" s="2"/>
      <c r="R910" s="2"/>
    </row>
    <row r="911" spans="2:18" ht="15.75" customHeight="1" x14ac:dyDescent="0.2">
      <c r="B911" s="8"/>
      <c r="C911" s="8"/>
      <c r="J911" s="2"/>
      <c r="K911" s="2"/>
      <c r="L911" s="2"/>
      <c r="M911" s="2"/>
      <c r="N911" s="2"/>
      <c r="O911" s="2"/>
      <c r="P911" s="2"/>
      <c r="Q911" s="2"/>
      <c r="R911" s="2"/>
    </row>
    <row r="912" spans="2:18" ht="15.75" customHeight="1" x14ac:dyDescent="0.2">
      <c r="B912" s="8"/>
      <c r="C912" s="8"/>
      <c r="J912" s="2"/>
      <c r="K912" s="2"/>
      <c r="L912" s="2"/>
      <c r="M912" s="2"/>
      <c r="N912" s="2"/>
      <c r="O912" s="2"/>
      <c r="P912" s="2"/>
      <c r="Q912" s="2"/>
      <c r="R912" s="2"/>
    </row>
    <row r="913" spans="2:18" ht="15.75" customHeight="1" x14ac:dyDescent="0.2">
      <c r="B913" s="8"/>
      <c r="C913" s="8"/>
      <c r="J913" s="2"/>
      <c r="K913" s="2"/>
      <c r="L913" s="2"/>
      <c r="M913" s="2"/>
      <c r="N913" s="2"/>
      <c r="O913" s="2"/>
      <c r="P913" s="2"/>
      <c r="Q913" s="2"/>
      <c r="R913" s="2"/>
    </row>
    <row r="914" spans="2:18" ht="15.75" customHeight="1" x14ac:dyDescent="0.2">
      <c r="B914" s="8"/>
      <c r="C914" s="8"/>
      <c r="J914" s="2"/>
      <c r="K914" s="2"/>
      <c r="L914" s="2"/>
      <c r="M914" s="2"/>
      <c r="N914" s="2"/>
      <c r="O914" s="2"/>
      <c r="P914" s="2"/>
      <c r="Q914" s="2"/>
      <c r="R914" s="2"/>
    </row>
    <row r="915" spans="2:18" ht="15.75" customHeight="1" x14ac:dyDescent="0.2">
      <c r="B915" s="8"/>
      <c r="C915" s="8"/>
      <c r="J915" s="2"/>
      <c r="K915" s="2"/>
      <c r="L915" s="2"/>
      <c r="M915" s="2"/>
      <c r="N915" s="2"/>
      <c r="O915" s="2"/>
      <c r="P915" s="2"/>
      <c r="Q915" s="2"/>
      <c r="R915" s="2"/>
    </row>
    <row r="916" spans="2:18" ht="15.75" customHeight="1" x14ac:dyDescent="0.2">
      <c r="B916" s="8"/>
      <c r="C916" s="8"/>
      <c r="J916" s="2"/>
      <c r="K916" s="2"/>
      <c r="L916" s="2"/>
      <c r="M916" s="2"/>
      <c r="N916" s="2"/>
      <c r="O916" s="2"/>
      <c r="P916" s="2"/>
      <c r="Q916" s="2"/>
      <c r="R916" s="2"/>
    </row>
    <row r="917" spans="2:18" ht="15.75" customHeight="1" x14ac:dyDescent="0.2">
      <c r="B917" s="8"/>
      <c r="C917" s="8"/>
      <c r="J917" s="2"/>
      <c r="K917" s="2"/>
      <c r="L917" s="2"/>
      <c r="M917" s="2"/>
      <c r="N917" s="2"/>
      <c r="O917" s="2"/>
      <c r="P917" s="2"/>
      <c r="Q917" s="2"/>
      <c r="R917" s="2"/>
    </row>
    <row r="918" spans="2:18" ht="15.75" customHeight="1" x14ac:dyDescent="0.2">
      <c r="B918" s="8"/>
      <c r="C918" s="8"/>
      <c r="J918" s="2"/>
      <c r="K918" s="2"/>
      <c r="L918" s="2"/>
      <c r="M918" s="2"/>
      <c r="N918" s="2"/>
      <c r="O918" s="2"/>
      <c r="P918" s="2"/>
      <c r="Q918" s="2"/>
      <c r="R918" s="2"/>
    </row>
    <row r="919" spans="2:18" ht="15.75" customHeight="1" x14ac:dyDescent="0.2">
      <c r="B919" s="8"/>
      <c r="C919" s="8"/>
      <c r="J919" s="2"/>
      <c r="K919" s="2"/>
      <c r="L919" s="2"/>
      <c r="M919" s="2"/>
      <c r="N919" s="2"/>
      <c r="O919" s="2"/>
      <c r="P919" s="2"/>
      <c r="Q919" s="2"/>
      <c r="R919" s="2"/>
    </row>
    <row r="920" spans="2:18" ht="15.75" customHeight="1" x14ac:dyDescent="0.2">
      <c r="B920" s="8"/>
      <c r="C920" s="8"/>
      <c r="J920" s="2"/>
      <c r="K920" s="2"/>
      <c r="L920" s="2"/>
      <c r="M920" s="2"/>
      <c r="N920" s="2"/>
      <c r="O920" s="2"/>
      <c r="P920" s="2"/>
      <c r="Q920" s="2"/>
      <c r="R920" s="2"/>
    </row>
    <row r="921" spans="2:18" ht="15.75" customHeight="1" x14ac:dyDescent="0.2">
      <c r="B921" s="8"/>
      <c r="C921" s="8"/>
      <c r="J921" s="2"/>
      <c r="K921" s="2"/>
      <c r="L921" s="2"/>
      <c r="M921" s="2"/>
      <c r="N921" s="2"/>
      <c r="O921" s="2"/>
      <c r="P921" s="2"/>
      <c r="Q921" s="2"/>
      <c r="R921" s="2"/>
    </row>
    <row r="922" spans="2:18" ht="15.75" customHeight="1" x14ac:dyDescent="0.2">
      <c r="B922" s="8"/>
      <c r="C922" s="8"/>
      <c r="J922" s="2"/>
      <c r="K922" s="2"/>
      <c r="L922" s="2"/>
      <c r="M922" s="2"/>
      <c r="N922" s="2"/>
      <c r="O922" s="2"/>
      <c r="P922" s="2"/>
      <c r="Q922" s="2"/>
      <c r="R922" s="2"/>
    </row>
    <row r="923" spans="2:18" ht="15.75" customHeight="1" x14ac:dyDescent="0.2">
      <c r="B923" s="8"/>
      <c r="C923" s="8"/>
      <c r="J923" s="2"/>
      <c r="K923" s="2"/>
      <c r="L923" s="2"/>
      <c r="M923" s="2"/>
      <c r="N923" s="2"/>
      <c r="O923" s="2"/>
      <c r="P923" s="2"/>
      <c r="Q923" s="2"/>
      <c r="R923" s="2"/>
    </row>
    <row r="924" spans="2:18" ht="15.75" customHeight="1" x14ac:dyDescent="0.2">
      <c r="B924" s="8"/>
      <c r="C924" s="8"/>
      <c r="J924" s="2"/>
      <c r="K924" s="2"/>
      <c r="L924" s="2"/>
      <c r="M924" s="2"/>
      <c r="N924" s="2"/>
      <c r="O924" s="2"/>
      <c r="P924" s="2"/>
      <c r="Q924" s="2"/>
      <c r="R924" s="2"/>
    </row>
    <row r="925" spans="2:18" ht="15.75" customHeight="1" x14ac:dyDescent="0.2">
      <c r="B925" s="8"/>
      <c r="C925" s="8"/>
      <c r="J925" s="2"/>
      <c r="K925" s="2"/>
      <c r="L925" s="2"/>
      <c r="M925" s="2"/>
      <c r="N925" s="2"/>
      <c r="O925" s="2"/>
      <c r="P925" s="2"/>
      <c r="Q925" s="2"/>
      <c r="R925" s="2"/>
    </row>
    <row r="926" spans="2:18" ht="15.75" customHeight="1" x14ac:dyDescent="0.2">
      <c r="B926" s="8"/>
      <c r="C926" s="8"/>
      <c r="J926" s="2"/>
      <c r="K926" s="2"/>
      <c r="L926" s="2"/>
      <c r="M926" s="2"/>
      <c r="N926" s="2"/>
      <c r="O926" s="2"/>
      <c r="P926" s="2"/>
      <c r="Q926" s="2"/>
      <c r="R926" s="2"/>
    </row>
    <row r="927" spans="2:18" ht="15.75" customHeight="1" x14ac:dyDescent="0.2">
      <c r="B927" s="8"/>
      <c r="C927" s="8"/>
      <c r="J927" s="2"/>
      <c r="K927" s="2"/>
      <c r="L927" s="2"/>
      <c r="M927" s="2"/>
      <c r="N927" s="2"/>
      <c r="O927" s="2"/>
      <c r="P927" s="2"/>
      <c r="Q927" s="2"/>
      <c r="R927" s="2"/>
    </row>
    <row r="928" spans="2:18" ht="15.75" customHeight="1" x14ac:dyDescent="0.2">
      <c r="B928" s="8"/>
      <c r="C928" s="8"/>
      <c r="J928" s="2"/>
      <c r="K928" s="2"/>
      <c r="L928" s="2"/>
      <c r="M928" s="2"/>
      <c r="N928" s="2"/>
      <c r="O928" s="2"/>
      <c r="P928" s="2"/>
      <c r="Q928" s="2"/>
      <c r="R928" s="2"/>
    </row>
    <row r="929" spans="2:18" ht="15.75" customHeight="1" x14ac:dyDescent="0.2">
      <c r="B929" s="8"/>
      <c r="C929" s="8"/>
      <c r="J929" s="2"/>
      <c r="K929" s="2"/>
      <c r="L929" s="2"/>
      <c r="M929" s="2"/>
      <c r="N929" s="2"/>
      <c r="O929" s="2"/>
      <c r="P929" s="2"/>
      <c r="Q929" s="2"/>
      <c r="R929" s="2"/>
    </row>
    <row r="930" spans="2:18" ht="15.75" customHeight="1" x14ac:dyDescent="0.2">
      <c r="B930" s="8"/>
      <c r="C930" s="8"/>
      <c r="J930" s="2"/>
      <c r="K930" s="2"/>
      <c r="L930" s="2"/>
      <c r="M930" s="2"/>
      <c r="N930" s="2"/>
      <c r="O930" s="2"/>
      <c r="P930" s="2"/>
      <c r="Q930" s="2"/>
      <c r="R930" s="2"/>
    </row>
    <row r="931" spans="2:18" ht="15.75" customHeight="1" x14ac:dyDescent="0.2">
      <c r="B931" s="8"/>
      <c r="C931" s="8"/>
      <c r="J931" s="2"/>
      <c r="K931" s="2"/>
      <c r="L931" s="2"/>
      <c r="M931" s="2"/>
      <c r="N931" s="2"/>
      <c r="O931" s="2"/>
      <c r="P931" s="2"/>
      <c r="Q931" s="2"/>
      <c r="R931" s="2"/>
    </row>
    <row r="932" spans="2:18" ht="15.75" customHeight="1" x14ac:dyDescent="0.2">
      <c r="B932" s="8"/>
      <c r="C932" s="8"/>
      <c r="J932" s="2"/>
      <c r="K932" s="2"/>
      <c r="L932" s="2"/>
      <c r="M932" s="2"/>
      <c r="N932" s="2"/>
      <c r="O932" s="2"/>
      <c r="P932" s="2"/>
      <c r="Q932" s="2"/>
      <c r="R932" s="2"/>
    </row>
    <row r="933" spans="2:18" ht="15.75" customHeight="1" x14ac:dyDescent="0.2">
      <c r="B933" s="8"/>
      <c r="C933" s="8"/>
      <c r="J933" s="2"/>
      <c r="K933" s="2"/>
      <c r="L933" s="2"/>
      <c r="M933" s="2"/>
      <c r="N933" s="2"/>
      <c r="O933" s="2"/>
      <c r="P933" s="2"/>
      <c r="Q933" s="2"/>
      <c r="R933" s="2"/>
    </row>
    <row r="934" spans="2:18" ht="15.75" customHeight="1" x14ac:dyDescent="0.2">
      <c r="B934" s="8"/>
      <c r="C934" s="8"/>
      <c r="J934" s="2"/>
      <c r="K934" s="2"/>
      <c r="L934" s="2"/>
      <c r="M934" s="2"/>
      <c r="N934" s="2"/>
      <c r="O934" s="2"/>
      <c r="P934" s="2"/>
      <c r="Q934" s="2"/>
      <c r="R934" s="2"/>
    </row>
    <row r="935" spans="2:18" ht="15.75" customHeight="1" x14ac:dyDescent="0.2">
      <c r="B935" s="8"/>
      <c r="C935" s="8"/>
      <c r="J935" s="2"/>
      <c r="K935" s="2"/>
      <c r="L935" s="2"/>
      <c r="M935" s="2"/>
      <c r="N935" s="2"/>
      <c r="O935" s="2"/>
      <c r="P935" s="2"/>
      <c r="Q935" s="2"/>
      <c r="R935" s="2"/>
    </row>
    <row r="936" spans="2:18" ht="15.75" customHeight="1" x14ac:dyDescent="0.2">
      <c r="B936" s="8"/>
      <c r="C936" s="8"/>
      <c r="J936" s="2"/>
      <c r="K936" s="2"/>
      <c r="L936" s="2"/>
      <c r="M936" s="2"/>
      <c r="N936" s="2"/>
      <c r="O936" s="2"/>
      <c r="P936" s="2"/>
      <c r="Q936" s="2"/>
      <c r="R936" s="2"/>
    </row>
    <row r="937" spans="2:18" ht="15.75" customHeight="1" x14ac:dyDescent="0.2">
      <c r="B937" s="8"/>
      <c r="C937" s="8"/>
      <c r="J937" s="2"/>
      <c r="K937" s="2"/>
      <c r="L937" s="2"/>
      <c r="M937" s="2"/>
      <c r="N937" s="2"/>
      <c r="O937" s="2"/>
      <c r="P937" s="2"/>
      <c r="Q937" s="2"/>
      <c r="R937" s="2"/>
    </row>
    <row r="938" spans="2:18" ht="15.75" customHeight="1" x14ac:dyDescent="0.2">
      <c r="B938" s="8"/>
      <c r="C938" s="8"/>
      <c r="J938" s="2"/>
      <c r="K938" s="2"/>
      <c r="L938" s="2"/>
      <c r="M938" s="2"/>
      <c r="N938" s="2"/>
      <c r="O938" s="2"/>
      <c r="P938" s="2"/>
      <c r="Q938" s="2"/>
      <c r="R938" s="2"/>
    </row>
    <row r="939" spans="2:18" ht="15.75" customHeight="1" x14ac:dyDescent="0.2">
      <c r="B939" s="8"/>
      <c r="C939" s="8"/>
      <c r="J939" s="2"/>
      <c r="K939" s="2"/>
      <c r="L939" s="2"/>
      <c r="M939" s="2"/>
      <c r="N939" s="2"/>
      <c r="O939" s="2"/>
      <c r="P939" s="2"/>
      <c r="Q939" s="2"/>
      <c r="R939" s="2"/>
    </row>
    <row r="940" spans="2:18" ht="15.75" customHeight="1" x14ac:dyDescent="0.2">
      <c r="B940" s="8"/>
      <c r="C940" s="8"/>
      <c r="J940" s="2"/>
      <c r="K940" s="2"/>
      <c r="L940" s="2"/>
      <c r="M940" s="2"/>
      <c r="N940" s="2"/>
      <c r="O940" s="2"/>
      <c r="P940" s="2"/>
      <c r="Q940" s="2"/>
      <c r="R940" s="2"/>
    </row>
    <row r="941" spans="2:18" ht="15.75" customHeight="1" x14ac:dyDescent="0.2">
      <c r="B941" s="8"/>
      <c r="C941" s="8"/>
      <c r="J941" s="2"/>
      <c r="K941" s="2"/>
      <c r="L941" s="2"/>
      <c r="M941" s="2"/>
      <c r="N941" s="2"/>
      <c r="O941" s="2"/>
      <c r="P941" s="2"/>
      <c r="Q941" s="2"/>
      <c r="R941" s="2"/>
    </row>
    <row r="942" spans="2:18" ht="15.75" customHeight="1" x14ac:dyDescent="0.2">
      <c r="B942" s="8"/>
      <c r="C942" s="8"/>
      <c r="J942" s="2"/>
      <c r="K942" s="2"/>
      <c r="L942" s="2"/>
      <c r="M942" s="2"/>
      <c r="N942" s="2"/>
      <c r="O942" s="2"/>
      <c r="P942" s="2"/>
      <c r="Q942" s="2"/>
      <c r="R942" s="2"/>
    </row>
    <row r="943" spans="2:18" ht="15.75" customHeight="1" x14ac:dyDescent="0.2">
      <c r="B943" s="8"/>
      <c r="C943" s="8"/>
      <c r="J943" s="2"/>
      <c r="K943" s="2"/>
      <c r="L943" s="2"/>
      <c r="M943" s="2"/>
      <c r="N943" s="2"/>
      <c r="O943" s="2"/>
      <c r="P943" s="2"/>
      <c r="Q943" s="2"/>
      <c r="R943" s="2"/>
    </row>
    <row r="944" spans="2:18" ht="15.75" customHeight="1" x14ac:dyDescent="0.2">
      <c r="B944" s="8"/>
      <c r="C944" s="8"/>
      <c r="J944" s="2"/>
      <c r="K944" s="2"/>
      <c r="L944" s="2"/>
      <c r="M944" s="2"/>
      <c r="N944" s="2"/>
      <c r="O944" s="2"/>
      <c r="P944" s="2"/>
      <c r="Q944" s="2"/>
      <c r="R944" s="2"/>
    </row>
    <row r="945" spans="2:18" ht="15.75" customHeight="1" x14ac:dyDescent="0.2">
      <c r="B945" s="8"/>
      <c r="C945" s="8"/>
      <c r="J945" s="2"/>
      <c r="K945" s="2"/>
      <c r="L945" s="2"/>
      <c r="M945" s="2"/>
      <c r="N945" s="2"/>
      <c r="O945" s="2"/>
      <c r="P945" s="2"/>
      <c r="Q945" s="2"/>
      <c r="R945" s="2"/>
    </row>
    <row r="946" spans="2:18" ht="15.75" customHeight="1" x14ac:dyDescent="0.2">
      <c r="B946" s="8"/>
      <c r="C946" s="8"/>
      <c r="J946" s="2"/>
      <c r="K946" s="2"/>
      <c r="L946" s="2"/>
      <c r="M946" s="2"/>
      <c r="N946" s="2"/>
      <c r="O946" s="2"/>
      <c r="P946" s="2"/>
      <c r="Q946" s="2"/>
      <c r="R946" s="2"/>
    </row>
    <row r="947" spans="2:18" ht="15.75" customHeight="1" x14ac:dyDescent="0.2">
      <c r="B947" s="8"/>
      <c r="C947" s="8"/>
      <c r="J947" s="2"/>
      <c r="K947" s="2"/>
      <c r="L947" s="2"/>
      <c r="M947" s="2"/>
      <c r="N947" s="2"/>
      <c r="O947" s="2"/>
      <c r="P947" s="2"/>
      <c r="Q947" s="2"/>
      <c r="R947" s="2"/>
    </row>
    <row r="948" spans="2:18" ht="15.75" customHeight="1" x14ac:dyDescent="0.2">
      <c r="B948" s="8"/>
      <c r="C948" s="8"/>
      <c r="J948" s="2"/>
      <c r="K948" s="2"/>
      <c r="L948" s="2"/>
      <c r="M948" s="2"/>
      <c r="N948" s="2"/>
      <c r="O948" s="2"/>
      <c r="P948" s="2"/>
      <c r="Q948" s="2"/>
      <c r="R948" s="2"/>
    </row>
    <row r="949" spans="2:18" ht="15.75" customHeight="1" x14ac:dyDescent="0.2">
      <c r="B949" s="8"/>
      <c r="C949" s="8"/>
      <c r="J949" s="2"/>
      <c r="K949" s="2"/>
      <c r="L949" s="2"/>
      <c r="M949" s="2"/>
      <c r="N949" s="2"/>
      <c r="O949" s="2"/>
      <c r="P949" s="2"/>
      <c r="Q949" s="2"/>
      <c r="R949" s="2"/>
    </row>
    <row r="950" spans="2:18" ht="15.75" customHeight="1" x14ac:dyDescent="0.2">
      <c r="B950" s="8"/>
      <c r="C950" s="8"/>
      <c r="J950" s="2"/>
      <c r="K950" s="2"/>
      <c r="L950" s="2"/>
      <c r="M950" s="2"/>
      <c r="N950" s="2"/>
      <c r="O950" s="2"/>
      <c r="P950" s="2"/>
      <c r="Q950" s="2"/>
      <c r="R950" s="2"/>
    </row>
    <row r="951" spans="2:18" ht="15.75" customHeight="1" x14ac:dyDescent="0.2">
      <c r="B951" s="8"/>
      <c r="C951" s="8"/>
      <c r="J951" s="2"/>
      <c r="K951" s="2"/>
      <c r="L951" s="2"/>
      <c r="M951" s="2"/>
      <c r="N951" s="2"/>
      <c r="O951" s="2"/>
      <c r="P951" s="2"/>
      <c r="Q951" s="2"/>
      <c r="R951" s="2"/>
    </row>
    <row r="952" spans="2:18" ht="15.75" customHeight="1" x14ac:dyDescent="0.2">
      <c r="B952" s="8"/>
      <c r="C952" s="8"/>
      <c r="J952" s="2"/>
      <c r="K952" s="2"/>
      <c r="L952" s="2"/>
      <c r="M952" s="2"/>
      <c r="N952" s="2"/>
      <c r="O952" s="2"/>
      <c r="P952" s="2"/>
      <c r="Q952" s="2"/>
      <c r="R952" s="2"/>
    </row>
    <row r="953" spans="2:18" ht="15.75" customHeight="1" x14ac:dyDescent="0.2">
      <c r="B953" s="8"/>
      <c r="C953" s="8"/>
      <c r="J953" s="2"/>
      <c r="K953" s="2"/>
      <c r="L953" s="2"/>
      <c r="M953" s="2"/>
      <c r="N953" s="2"/>
      <c r="O953" s="2"/>
      <c r="P953" s="2"/>
      <c r="Q953" s="2"/>
      <c r="R953" s="2"/>
    </row>
    <row r="954" spans="2:18" ht="15.75" customHeight="1" x14ac:dyDescent="0.2">
      <c r="B954" s="8"/>
      <c r="C954" s="8"/>
      <c r="J954" s="2"/>
      <c r="K954" s="2"/>
      <c r="L954" s="2"/>
      <c r="M954" s="2"/>
      <c r="N954" s="2"/>
      <c r="O954" s="2"/>
      <c r="P954" s="2"/>
      <c r="Q954" s="2"/>
      <c r="R954" s="2"/>
    </row>
    <row r="955" spans="2:18" ht="15.75" customHeight="1" x14ac:dyDescent="0.2">
      <c r="B955" s="8"/>
      <c r="C955" s="8"/>
      <c r="J955" s="2"/>
      <c r="K955" s="2"/>
      <c r="L955" s="2"/>
      <c r="M955" s="2"/>
      <c r="N955" s="2"/>
      <c r="O955" s="2"/>
      <c r="P955" s="2"/>
      <c r="Q955" s="2"/>
      <c r="R955" s="2"/>
    </row>
    <row r="956" spans="2:18" ht="15.75" customHeight="1" x14ac:dyDescent="0.2">
      <c r="B956" s="8"/>
      <c r="C956" s="8"/>
      <c r="J956" s="2"/>
      <c r="K956" s="2"/>
      <c r="L956" s="2"/>
      <c r="M956" s="2"/>
      <c r="N956" s="2"/>
      <c r="O956" s="2"/>
      <c r="P956" s="2"/>
      <c r="Q956" s="2"/>
      <c r="R956" s="2"/>
    </row>
    <row r="957" spans="2:18" ht="15.75" customHeight="1" x14ac:dyDescent="0.2">
      <c r="B957" s="8"/>
      <c r="C957" s="8"/>
      <c r="J957" s="2"/>
      <c r="K957" s="2"/>
      <c r="L957" s="2"/>
      <c r="M957" s="2"/>
      <c r="N957" s="2"/>
      <c r="O957" s="2"/>
      <c r="P957" s="2"/>
      <c r="Q957" s="2"/>
      <c r="R957" s="2"/>
    </row>
    <row r="958" spans="2:18" ht="15.75" customHeight="1" x14ac:dyDescent="0.2">
      <c r="B958" s="8"/>
      <c r="C958" s="8"/>
      <c r="J958" s="2"/>
      <c r="K958" s="2"/>
      <c r="L958" s="2"/>
      <c r="M958" s="2"/>
      <c r="N958" s="2"/>
      <c r="O958" s="2"/>
      <c r="P958" s="2"/>
      <c r="Q958" s="2"/>
      <c r="R958" s="2"/>
    </row>
    <row r="959" spans="2:18" ht="15.75" customHeight="1" x14ac:dyDescent="0.2">
      <c r="B959" s="8"/>
      <c r="C959" s="8"/>
      <c r="J959" s="2"/>
      <c r="K959" s="2"/>
      <c r="L959" s="2"/>
      <c r="M959" s="2"/>
      <c r="N959" s="2"/>
      <c r="O959" s="2"/>
      <c r="P959" s="2"/>
      <c r="Q959" s="2"/>
      <c r="R959" s="2"/>
    </row>
    <row r="960" spans="2:18" ht="15.75" customHeight="1" x14ac:dyDescent="0.2">
      <c r="B960" s="8"/>
      <c r="C960" s="8"/>
      <c r="J960" s="2"/>
      <c r="K960" s="2"/>
      <c r="L960" s="2"/>
      <c r="M960" s="2"/>
      <c r="N960" s="2"/>
      <c r="O960" s="2"/>
      <c r="P960" s="2"/>
      <c r="Q960" s="2"/>
      <c r="R960" s="2"/>
    </row>
    <row r="961" spans="2:18" ht="15.75" customHeight="1" x14ac:dyDescent="0.2">
      <c r="B961" s="8"/>
      <c r="C961" s="8"/>
      <c r="J961" s="2"/>
      <c r="K961" s="2"/>
      <c r="L961" s="2"/>
      <c r="M961" s="2"/>
      <c r="N961" s="2"/>
      <c r="O961" s="2"/>
      <c r="P961" s="2"/>
      <c r="Q961" s="2"/>
      <c r="R961" s="2"/>
    </row>
    <row r="962" spans="2:18" ht="15.75" customHeight="1" x14ac:dyDescent="0.2">
      <c r="B962" s="8"/>
      <c r="C962" s="8"/>
      <c r="J962" s="2"/>
      <c r="K962" s="2"/>
      <c r="L962" s="2"/>
      <c r="M962" s="2"/>
      <c r="N962" s="2"/>
      <c r="O962" s="2"/>
      <c r="P962" s="2"/>
      <c r="Q962" s="2"/>
      <c r="R962" s="2"/>
    </row>
    <row r="963" spans="2:18" ht="15.75" customHeight="1" x14ac:dyDescent="0.2">
      <c r="B963" s="8"/>
      <c r="C963" s="8"/>
      <c r="J963" s="2"/>
      <c r="K963" s="2"/>
      <c r="L963" s="2"/>
      <c r="M963" s="2"/>
      <c r="N963" s="2"/>
      <c r="O963" s="2"/>
      <c r="P963" s="2"/>
      <c r="Q963" s="2"/>
      <c r="R963" s="2"/>
    </row>
    <row r="964" spans="2:18" ht="15.75" customHeight="1" x14ac:dyDescent="0.2">
      <c r="B964" s="8"/>
      <c r="C964" s="8"/>
      <c r="J964" s="2"/>
      <c r="K964" s="2"/>
      <c r="L964" s="2"/>
      <c r="M964" s="2"/>
      <c r="N964" s="2"/>
      <c r="O964" s="2"/>
      <c r="P964" s="2"/>
      <c r="Q964" s="2"/>
      <c r="R964" s="2"/>
    </row>
    <row r="965" spans="2:18" ht="15.75" customHeight="1" x14ac:dyDescent="0.2">
      <c r="B965" s="8"/>
      <c r="C965" s="8"/>
      <c r="J965" s="2"/>
      <c r="K965" s="2"/>
      <c r="L965" s="2"/>
      <c r="M965" s="2"/>
      <c r="N965" s="2"/>
      <c r="O965" s="2"/>
      <c r="P965" s="2"/>
      <c r="Q965" s="2"/>
      <c r="R965" s="2"/>
    </row>
    <row r="966" spans="2:18" ht="15.75" customHeight="1" x14ac:dyDescent="0.2">
      <c r="B966" s="8"/>
      <c r="C966" s="8"/>
      <c r="J966" s="2"/>
      <c r="K966" s="2"/>
      <c r="L966" s="2"/>
      <c r="M966" s="2"/>
      <c r="N966" s="2"/>
      <c r="O966" s="2"/>
      <c r="P966" s="2"/>
      <c r="Q966" s="2"/>
      <c r="R966" s="2"/>
    </row>
    <row r="967" spans="2:18" ht="15.75" customHeight="1" x14ac:dyDescent="0.2">
      <c r="B967" s="8"/>
      <c r="C967" s="8"/>
      <c r="J967" s="2"/>
      <c r="K967" s="2"/>
      <c r="L967" s="2"/>
      <c r="M967" s="2"/>
      <c r="N967" s="2"/>
      <c r="O967" s="2"/>
      <c r="P967" s="2"/>
      <c r="Q967" s="2"/>
      <c r="R967" s="2"/>
    </row>
    <row r="968" spans="2:18" ht="15.75" customHeight="1" x14ac:dyDescent="0.2">
      <c r="B968" s="8"/>
      <c r="C968" s="8"/>
      <c r="J968" s="2"/>
      <c r="K968" s="2"/>
      <c r="L968" s="2"/>
      <c r="M968" s="2"/>
      <c r="N968" s="2"/>
      <c r="O968" s="2"/>
      <c r="P968" s="2"/>
      <c r="Q968" s="2"/>
      <c r="R968" s="2"/>
    </row>
    <row r="969" spans="2:18" ht="15.75" customHeight="1" x14ac:dyDescent="0.2">
      <c r="B969" s="8"/>
      <c r="C969" s="8"/>
      <c r="J969" s="2"/>
      <c r="K969" s="2"/>
      <c r="L969" s="2"/>
      <c r="M969" s="2"/>
      <c r="N969" s="2"/>
      <c r="O969" s="2"/>
      <c r="P969" s="2"/>
      <c r="Q969" s="2"/>
      <c r="R969" s="2"/>
    </row>
    <row r="970" spans="2:18" ht="15.75" customHeight="1" x14ac:dyDescent="0.2">
      <c r="B970" s="8"/>
      <c r="C970" s="8"/>
      <c r="J970" s="2"/>
      <c r="K970" s="2"/>
      <c r="L970" s="2"/>
      <c r="M970" s="2"/>
      <c r="N970" s="2"/>
      <c r="O970" s="2"/>
      <c r="P970" s="2"/>
      <c r="Q970" s="2"/>
      <c r="R970" s="2"/>
    </row>
    <row r="971" spans="2:18" ht="15.75" customHeight="1" x14ac:dyDescent="0.2">
      <c r="B971" s="8"/>
      <c r="C971" s="8"/>
      <c r="J971" s="2"/>
      <c r="K971" s="2"/>
      <c r="L971" s="2"/>
      <c r="M971" s="2"/>
      <c r="N971" s="2"/>
      <c r="O971" s="2"/>
      <c r="P971" s="2"/>
      <c r="Q971" s="2"/>
      <c r="R971" s="2"/>
    </row>
    <row r="972" spans="2:18" ht="15.75" customHeight="1" x14ac:dyDescent="0.2">
      <c r="B972" s="8"/>
      <c r="C972" s="8"/>
      <c r="J972" s="2"/>
      <c r="K972" s="2"/>
      <c r="L972" s="2"/>
      <c r="M972" s="2"/>
      <c r="N972" s="2"/>
      <c r="O972" s="2"/>
      <c r="P972" s="2"/>
      <c r="Q972" s="2"/>
      <c r="R972" s="2"/>
    </row>
    <row r="973" spans="2:18" ht="15.75" customHeight="1" x14ac:dyDescent="0.2">
      <c r="B973" s="8"/>
      <c r="C973" s="8"/>
      <c r="J973" s="2"/>
      <c r="K973" s="2"/>
      <c r="L973" s="2"/>
      <c r="M973" s="2"/>
      <c r="N973" s="2"/>
      <c r="O973" s="2"/>
      <c r="P973" s="2"/>
      <c r="Q973" s="2"/>
      <c r="R973" s="2"/>
    </row>
    <row r="974" spans="2:18" ht="15.75" customHeight="1" x14ac:dyDescent="0.2">
      <c r="B974" s="8"/>
      <c r="C974" s="8"/>
      <c r="J974" s="2"/>
      <c r="K974" s="2"/>
      <c r="L974" s="2"/>
      <c r="M974" s="2"/>
      <c r="N974" s="2"/>
      <c r="O974" s="2"/>
      <c r="P974" s="2"/>
      <c r="Q974" s="2"/>
      <c r="R974" s="2"/>
    </row>
    <row r="975" spans="2:18" ht="15.75" customHeight="1" x14ac:dyDescent="0.2">
      <c r="B975" s="8"/>
      <c r="C975" s="8"/>
      <c r="J975" s="2"/>
      <c r="K975" s="2"/>
      <c r="L975" s="2"/>
      <c r="M975" s="2"/>
      <c r="N975" s="2"/>
      <c r="O975" s="2"/>
      <c r="P975" s="2"/>
      <c r="Q975" s="2"/>
      <c r="R975" s="2"/>
    </row>
    <row r="976" spans="2:18" ht="15.75" customHeight="1" x14ac:dyDescent="0.2">
      <c r="B976" s="8"/>
      <c r="C976" s="8"/>
      <c r="J976" s="2"/>
      <c r="K976" s="2"/>
      <c r="L976" s="2"/>
      <c r="M976" s="2"/>
      <c r="N976" s="2"/>
      <c r="O976" s="2"/>
      <c r="P976" s="2"/>
      <c r="Q976" s="2"/>
      <c r="R976" s="2"/>
    </row>
    <row r="977" spans="2:18" ht="15.75" customHeight="1" x14ac:dyDescent="0.2">
      <c r="B977" s="8"/>
      <c r="C977" s="8"/>
      <c r="J977" s="2"/>
      <c r="K977" s="2"/>
      <c r="L977" s="2"/>
      <c r="M977" s="2"/>
      <c r="N977" s="2"/>
      <c r="O977" s="2"/>
      <c r="P977" s="2"/>
      <c r="Q977" s="2"/>
      <c r="R977" s="2"/>
    </row>
    <row r="978" spans="2:18" ht="15.75" customHeight="1" x14ac:dyDescent="0.2">
      <c r="B978" s="8"/>
      <c r="C978" s="8"/>
      <c r="J978" s="2"/>
      <c r="K978" s="2"/>
      <c r="L978" s="2"/>
      <c r="M978" s="2"/>
      <c r="N978" s="2"/>
      <c r="O978" s="2"/>
      <c r="P978" s="2"/>
      <c r="Q978" s="2"/>
      <c r="R978" s="2"/>
    </row>
    <row r="979" spans="2:18" ht="15.75" customHeight="1" x14ac:dyDescent="0.2">
      <c r="B979" s="8"/>
      <c r="C979" s="8"/>
      <c r="J979" s="2"/>
      <c r="K979" s="2"/>
      <c r="L979" s="2"/>
      <c r="M979" s="2"/>
      <c r="N979" s="2"/>
      <c r="O979" s="2"/>
      <c r="P979" s="2"/>
      <c r="Q979" s="2"/>
      <c r="R979" s="2"/>
    </row>
    <row r="980" spans="2:18" ht="15.75" customHeight="1" x14ac:dyDescent="0.2">
      <c r="B980" s="8"/>
      <c r="C980" s="8"/>
      <c r="J980" s="2"/>
      <c r="K980" s="2"/>
      <c r="L980" s="2"/>
      <c r="M980" s="2"/>
      <c r="N980" s="2"/>
      <c r="O980" s="2"/>
      <c r="P980" s="2"/>
      <c r="Q980" s="2"/>
      <c r="R980" s="2"/>
    </row>
    <row r="981" spans="2:18" ht="15.75" customHeight="1" x14ac:dyDescent="0.2">
      <c r="B981" s="8"/>
      <c r="C981" s="8"/>
      <c r="J981" s="2"/>
      <c r="K981" s="2"/>
      <c r="L981" s="2"/>
      <c r="M981" s="2"/>
      <c r="N981" s="2"/>
      <c r="O981" s="2"/>
      <c r="P981" s="2"/>
      <c r="Q981" s="2"/>
      <c r="R981" s="2"/>
    </row>
    <row r="982" spans="2:18" ht="15.75" customHeight="1" x14ac:dyDescent="0.2">
      <c r="B982" s="8"/>
      <c r="C982" s="8"/>
      <c r="J982" s="2"/>
      <c r="K982" s="2"/>
      <c r="L982" s="2"/>
      <c r="M982" s="2"/>
      <c r="N982" s="2"/>
      <c r="O982" s="2"/>
      <c r="P982" s="2"/>
      <c r="Q982" s="2"/>
      <c r="R982" s="2"/>
    </row>
    <row r="983" spans="2:18" ht="15.75" customHeight="1" x14ac:dyDescent="0.2">
      <c r="B983" s="8"/>
      <c r="C983" s="8"/>
      <c r="J983" s="2"/>
      <c r="K983" s="2"/>
      <c r="L983" s="2"/>
      <c r="M983" s="2"/>
      <c r="N983" s="2"/>
      <c r="O983" s="2"/>
      <c r="P983" s="2"/>
      <c r="Q983" s="2"/>
      <c r="R983" s="2"/>
    </row>
    <row r="984" spans="2:18" ht="15.75" customHeight="1" x14ac:dyDescent="0.2">
      <c r="B984" s="8"/>
      <c r="C984" s="8"/>
      <c r="J984" s="2"/>
      <c r="K984" s="2"/>
      <c r="L984" s="2"/>
      <c r="M984" s="2"/>
      <c r="N984" s="2"/>
      <c r="O984" s="2"/>
      <c r="P984" s="2"/>
      <c r="Q984" s="2"/>
      <c r="R984" s="2"/>
    </row>
    <row r="985" spans="2:18" ht="15.75" customHeight="1" x14ac:dyDescent="0.2">
      <c r="B985" s="8"/>
      <c r="C985" s="8"/>
      <c r="J985" s="2"/>
      <c r="K985" s="2"/>
      <c r="L985" s="2"/>
      <c r="M985" s="2"/>
      <c r="N985" s="2"/>
      <c r="O985" s="2"/>
      <c r="P985" s="2"/>
      <c r="Q985" s="2"/>
      <c r="R985" s="2"/>
    </row>
    <row r="986" spans="2:18" ht="15.75" customHeight="1" x14ac:dyDescent="0.2">
      <c r="B986" s="8"/>
      <c r="C986" s="8"/>
      <c r="J986" s="2"/>
      <c r="K986" s="2"/>
      <c r="L986" s="2"/>
      <c r="M986" s="2"/>
      <c r="N986" s="2"/>
      <c r="O986" s="2"/>
      <c r="P986" s="2"/>
      <c r="Q986" s="2"/>
      <c r="R986" s="2"/>
    </row>
    <row r="987" spans="2:18" ht="15.75" customHeight="1" x14ac:dyDescent="0.2">
      <c r="B987" s="8"/>
      <c r="C987" s="8"/>
      <c r="J987" s="2"/>
      <c r="K987" s="2"/>
      <c r="L987" s="2"/>
      <c r="M987" s="2"/>
      <c r="N987" s="2"/>
      <c r="O987" s="2"/>
      <c r="P987" s="2"/>
      <c r="Q987" s="2"/>
      <c r="R987" s="2"/>
    </row>
    <row r="988" spans="2:18" ht="15.75" customHeight="1" x14ac:dyDescent="0.2">
      <c r="B988" s="8"/>
      <c r="C988" s="8"/>
      <c r="J988" s="2"/>
      <c r="K988" s="2"/>
      <c r="L988" s="2"/>
      <c r="M988" s="2"/>
      <c r="N988" s="2"/>
      <c r="O988" s="2"/>
      <c r="P988" s="2"/>
      <c r="Q988" s="2"/>
      <c r="R988" s="2"/>
    </row>
    <row r="989" spans="2:18" ht="15.75" customHeight="1" x14ac:dyDescent="0.2">
      <c r="B989" s="8"/>
      <c r="C989" s="8"/>
      <c r="J989" s="2"/>
      <c r="K989" s="2"/>
      <c r="L989" s="2"/>
      <c r="M989" s="2"/>
      <c r="N989" s="2"/>
      <c r="O989" s="2"/>
      <c r="P989" s="2"/>
      <c r="Q989" s="2"/>
      <c r="R989" s="2"/>
    </row>
    <row r="990" spans="2:18" ht="15.75" customHeight="1" x14ac:dyDescent="0.2">
      <c r="B990" s="8"/>
      <c r="C990" s="8"/>
      <c r="J990" s="2"/>
      <c r="K990" s="2"/>
      <c r="L990" s="2"/>
      <c r="M990" s="2"/>
      <c r="N990" s="2"/>
      <c r="O990" s="2"/>
      <c r="P990" s="2"/>
      <c r="Q990" s="2"/>
      <c r="R990" s="2"/>
    </row>
    <row r="991" spans="2:18" ht="15.75" customHeight="1" x14ac:dyDescent="0.2">
      <c r="B991" s="8"/>
      <c r="C991" s="8"/>
      <c r="J991" s="2"/>
      <c r="K991" s="2"/>
      <c r="L991" s="2"/>
      <c r="M991" s="2"/>
      <c r="N991" s="2"/>
      <c r="O991" s="2"/>
      <c r="P991" s="2"/>
      <c r="Q991" s="2"/>
      <c r="R991" s="2"/>
    </row>
    <row r="992" spans="2:18" ht="15.75" customHeight="1" x14ac:dyDescent="0.2">
      <c r="B992" s="8"/>
      <c r="C992" s="8"/>
      <c r="J992" s="2"/>
      <c r="K992" s="2"/>
      <c r="L992" s="2"/>
      <c r="M992" s="2"/>
      <c r="N992" s="2"/>
      <c r="O992" s="2"/>
      <c r="P992" s="2"/>
      <c r="Q992" s="2"/>
      <c r="R992" s="2"/>
    </row>
    <row r="993" spans="2:18" ht="15.75" customHeight="1" x14ac:dyDescent="0.2">
      <c r="B993" s="8"/>
      <c r="C993" s="8"/>
      <c r="J993" s="2"/>
      <c r="K993" s="2"/>
      <c r="L993" s="2"/>
      <c r="M993" s="2"/>
      <c r="N993" s="2"/>
      <c r="O993" s="2"/>
      <c r="P993" s="2"/>
      <c r="Q993" s="2"/>
      <c r="R993" s="2"/>
    </row>
    <row r="994" spans="2:18" ht="15.75" customHeight="1" x14ac:dyDescent="0.2">
      <c r="B994" s="8"/>
      <c r="C994" s="8"/>
      <c r="J994" s="2"/>
      <c r="K994" s="2"/>
      <c r="L994" s="2"/>
      <c r="M994" s="2"/>
      <c r="N994" s="2"/>
      <c r="O994" s="2"/>
      <c r="P994" s="2"/>
      <c r="Q994" s="2"/>
      <c r="R994" s="2"/>
    </row>
    <row r="995" spans="2:18" ht="15.75" customHeight="1" x14ac:dyDescent="0.2">
      <c r="B995" s="8"/>
      <c r="C995" s="8"/>
      <c r="J995" s="2"/>
      <c r="K995" s="2"/>
      <c r="L995" s="2"/>
      <c r="M995" s="2"/>
      <c r="N995" s="2"/>
      <c r="O995" s="2"/>
      <c r="P995" s="2"/>
      <c r="Q995" s="2"/>
      <c r="R995" s="2"/>
    </row>
    <row r="996" spans="2:18" ht="15.75" customHeight="1" x14ac:dyDescent="0.2">
      <c r="B996" s="8"/>
      <c r="C996" s="8"/>
      <c r="J996" s="2"/>
      <c r="K996" s="2"/>
      <c r="L996" s="2"/>
      <c r="M996" s="2"/>
      <c r="N996" s="2"/>
      <c r="O996" s="2"/>
      <c r="P996" s="2"/>
      <c r="Q996" s="2"/>
      <c r="R996" s="2"/>
    </row>
    <row r="997" spans="2:18" ht="15.75" customHeight="1" x14ac:dyDescent="0.2">
      <c r="B997" s="8"/>
      <c r="C997" s="8"/>
      <c r="J997" s="2"/>
      <c r="K997" s="2"/>
      <c r="L997" s="2"/>
      <c r="M997" s="2"/>
      <c r="N997" s="2"/>
      <c r="O997" s="2"/>
      <c r="P997" s="2"/>
      <c r="Q997" s="2"/>
      <c r="R997" s="2"/>
    </row>
    <row r="998" spans="2:18" ht="15.75" customHeight="1" x14ac:dyDescent="0.2">
      <c r="B998" s="8"/>
      <c r="C998" s="8"/>
      <c r="J998" s="2"/>
      <c r="K998" s="2"/>
      <c r="L998" s="2"/>
      <c r="M998" s="2"/>
      <c r="N998" s="2"/>
      <c r="O998" s="2"/>
      <c r="P998" s="2"/>
      <c r="Q998" s="2"/>
      <c r="R998" s="2"/>
    </row>
    <row r="999" spans="2:18" ht="15.75" customHeight="1" x14ac:dyDescent="0.2">
      <c r="B999" s="8"/>
      <c r="C999" s="8"/>
      <c r="J999" s="2"/>
      <c r="K999" s="2"/>
      <c r="L999" s="2"/>
      <c r="M999" s="2"/>
      <c r="N999" s="2"/>
      <c r="O999" s="2"/>
      <c r="P999" s="2"/>
      <c r="Q999" s="2"/>
      <c r="R999" s="2"/>
    </row>
    <row r="1000" spans="2:18" ht="15.75" customHeight="1" x14ac:dyDescent="0.2">
      <c r="B1000" s="8"/>
      <c r="C1000" s="8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2:18" ht="15.75" customHeight="1" x14ac:dyDescent="0.2">
      <c r="B1001" s="8"/>
      <c r="C1001" s="8"/>
      <c r="J1001" s="2"/>
      <c r="K1001" s="2"/>
      <c r="L1001" s="2"/>
      <c r="M1001" s="2"/>
      <c r="N1001" s="2"/>
      <c r="O1001" s="2"/>
      <c r="P1001" s="2"/>
      <c r="Q1001" s="2"/>
      <c r="R1001" s="2"/>
    </row>
  </sheetData>
  <sheetProtection algorithmName="SHA-512" hashValue="ZhREKQ+4fv9sjuebrwS/9rRcAXXFM3eEkjLTYsZ9q9EFHDIYO6NGKPYVGl0u/+gjDmr2VgVfE8GzrDy86ha7RA==" saltValue="K+aMRoUpV6jVPE/6Z7XWmg==" spinCount="100000" sheet="1" objects="1" scenarios="1"/>
  <mergeCells count="8">
    <mergeCell ref="G63:I63"/>
    <mergeCell ref="G4:I4"/>
    <mergeCell ref="G3:I3"/>
    <mergeCell ref="A1:I1"/>
    <mergeCell ref="A3:F4"/>
    <mergeCell ref="A5:C5"/>
    <mergeCell ref="G5:I5"/>
    <mergeCell ref="F24:F25"/>
  </mergeCells>
  <pageMargins left="0.7" right="0.7" top="0.75" bottom="0.75" header="0" footer="0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L20" sqref="L20"/>
    </sheetView>
  </sheetViews>
  <sheetFormatPr baseColWidth="10" defaultColWidth="12.625" defaultRowHeight="15" customHeight="1" x14ac:dyDescent="0.2"/>
  <cols>
    <col min="1" max="1" width="11.625" customWidth="1"/>
    <col min="2" max="2" width="8.25" customWidth="1"/>
    <col min="3" max="3" width="14.375" customWidth="1"/>
    <col min="4" max="5" width="8.25" customWidth="1"/>
    <col min="6" max="6" width="12.375" customWidth="1"/>
    <col min="7" max="7" width="11.625" customWidth="1"/>
    <col min="8" max="8" width="15.25" customWidth="1"/>
    <col min="9" max="26" width="8.25" customWidth="1"/>
  </cols>
  <sheetData>
    <row r="1" spans="1:9" x14ac:dyDescent="0.25">
      <c r="A1" s="7" t="s">
        <v>8</v>
      </c>
      <c r="B1" s="7" t="s">
        <v>52</v>
      </c>
      <c r="C1" s="7" t="s">
        <v>53</v>
      </c>
      <c r="D1" s="7" t="s">
        <v>54</v>
      </c>
      <c r="F1" s="7" t="s">
        <v>8</v>
      </c>
      <c r="G1" s="7" t="s">
        <v>55</v>
      </c>
      <c r="H1" s="7" t="s">
        <v>56</v>
      </c>
      <c r="I1" s="7" t="s">
        <v>54</v>
      </c>
    </row>
    <row r="2" spans="1:9" ht="14.25" customHeight="1" x14ac:dyDescent="0.25">
      <c r="A2" s="7">
        <v>1</v>
      </c>
      <c r="B2" s="7">
        <f>ROUNDUP((Benutzeroberfläche!$C$10*Benutzeroberfläche!C$13*((Benutzeroberfläche!C$11-1)+A2))/(Benutzeroberfläche!C$12*A2)+Benutzeroberfläche!$H$10,0)</f>
        <v>3981</v>
      </c>
      <c r="C2" s="7" t="str">
        <f>IF(Benutzeroberfläche!$H$18=A2-10,B2,"")</f>
        <v/>
      </c>
      <c r="D2" s="7" t="str">
        <f>IF(Benutzeroberfläche!C$8=A2-10,Benutzeroberfläche!C$18,"")</f>
        <v/>
      </c>
      <c r="F2" s="7">
        <f t="shared" ref="F2:F924" si="0">A2</f>
        <v>1</v>
      </c>
      <c r="G2" s="7">
        <f t="shared" ref="G2:G924" si="1">ROUNDUP(B2/5,0)</f>
        <v>797</v>
      </c>
      <c r="H2" s="7" t="str">
        <f>IF(Benutzeroberfläche!$H$18=F2-10,G2,"")</f>
        <v/>
      </c>
      <c r="I2" s="7" t="str">
        <f>IF(Benutzeroberfläche!C$8=F2-10,Benutzeroberfläche!C$19,"")</f>
        <v/>
      </c>
    </row>
    <row r="3" spans="1:9" ht="14.25" customHeight="1" x14ac:dyDescent="0.25">
      <c r="A3" s="7">
        <v>2</v>
      </c>
      <c r="B3" s="7">
        <f>ROUNDUP((Benutzeroberfläche!$C$10*Benutzeroberfläche!C$13*((Benutzeroberfläche!C$11-1)+A3))/(Benutzeroberfläche!C$12*A3)+Benutzeroberfläche!$H$10,0)</f>
        <v>2077</v>
      </c>
      <c r="C3" s="7" t="str">
        <f>IF(Benutzeroberfläche!$H$18=A3-10,B3,"")</f>
        <v/>
      </c>
      <c r="D3" s="7" t="str">
        <f>IF(Benutzeroberfläche!C$8=A3-10,Benutzeroberfläche!C$18,"")</f>
        <v/>
      </c>
      <c r="F3" s="7">
        <f t="shared" si="0"/>
        <v>2</v>
      </c>
      <c r="G3" s="7">
        <f t="shared" si="1"/>
        <v>416</v>
      </c>
      <c r="H3" s="7" t="str">
        <f>IF(Benutzeroberfläche!$H$18=F3-10,G3,"")</f>
        <v/>
      </c>
      <c r="I3" s="7" t="str">
        <f>IF(Benutzeroberfläche!C$8=F3-10,Benutzeroberfläche!C$19,"")</f>
        <v/>
      </c>
    </row>
    <row r="4" spans="1:9" ht="14.25" customHeight="1" x14ac:dyDescent="0.25">
      <c r="A4" s="7">
        <v>3</v>
      </c>
      <c r="B4" s="7">
        <f>ROUNDUP((Benutzeroberfläche!$C$10*Benutzeroberfläche!C$13*((Benutzeroberfläche!C$11-1)+A4))/(Benutzeroberfläche!C$12*A4)+Benutzeroberfläche!$H$10,0)</f>
        <v>1443</v>
      </c>
      <c r="C4" s="7" t="str">
        <f>IF(Benutzeroberfläche!$H$18=A4-10,B4,"")</f>
        <v/>
      </c>
      <c r="D4" s="7" t="str">
        <f>IF(Benutzeroberfläche!C$8=A4-10,Benutzeroberfläche!C$18,"")</f>
        <v/>
      </c>
      <c r="F4" s="7">
        <f t="shared" si="0"/>
        <v>3</v>
      </c>
      <c r="G4" s="7">
        <f t="shared" si="1"/>
        <v>289</v>
      </c>
      <c r="H4" s="7" t="str">
        <f>IF(Benutzeroberfläche!$H$18=F4-10,G4,"")</f>
        <v/>
      </c>
      <c r="I4" s="7" t="str">
        <f>IF(Benutzeroberfläche!C$8=F4-10,Benutzeroberfläche!C$19,"")</f>
        <v/>
      </c>
    </row>
    <row r="5" spans="1:9" ht="14.25" customHeight="1" x14ac:dyDescent="0.25">
      <c r="A5" s="7">
        <v>4</v>
      </c>
      <c r="B5" s="7">
        <f>ROUNDUP((Benutzeroberfläche!$C$10*Benutzeroberfläche!C$13*((Benutzeroberfläche!C$11-1)+A5))/(Benutzeroberfläche!C$12*A5)+Benutzeroberfläche!$H$10,0)</f>
        <v>1125</v>
      </c>
      <c r="C5" s="7" t="str">
        <f>IF(Benutzeroberfläche!$H$18=A5-10,B5,"")</f>
        <v/>
      </c>
      <c r="D5" s="7" t="str">
        <f>IF(Benutzeroberfläche!C$8=A5-10,Benutzeroberfläche!C$18,"")</f>
        <v/>
      </c>
      <c r="F5" s="7">
        <f t="shared" si="0"/>
        <v>4</v>
      </c>
      <c r="G5" s="7">
        <f t="shared" si="1"/>
        <v>225</v>
      </c>
      <c r="H5" s="7" t="str">
        <f>IF(Benutzeroberfläche!$H$18=F5-10,G5,"")</f>
        <v/>
      </c>
      <c r="I5" s="7" t="str">
        <f>IF(Benutzeroberfläche!C$8=F5-10,Benutzeroberfläche!C$19,"")</f>
        <v/>
      </c>
    </row>
    <row r="6" spans="1:9" ht="14.25" customHeight="1" x14ac:dyDescent="0.25">
      <c r="A6" s="7">
        <v>5</v>
      </c>
      <c r="B6" s="7">
        <f>ROUNDUP((Benutzeroberfläche!$C$10*Benutzeroberfläche!C$13*((Benutzeroberfläche!C$11-1)+A6))/(Benutzeroberfläche!C$12*A6)+Benutzeroberfläche!$H$10,0)</f>
        <v>935</v>
      </c>
      <c r="C6" s="7" t="str">
        <f>IF(Benutzeroberfläche!$H$18=A6-10,B6,"")</f>
        <v/>
      </c>
      <c r="D6" s="7" t="str">
        <f>IF(Benutzeroberfläche!C$8=A6-10,Benutzeroberfläche!C$18,"")</f>
        <v/>
      </c>
      <c r="F6" s="7">
        <f t="shared" si="0"/>
        <v>5</v>
      </c>
      <c r="G6" s="7">
        <f t="shared" si="1"/>
        <v>187</v>
      </c>
      <c r="H6" s="7" t="str">
        <f>IF(Benutzeroberfläche!$H$18=F6-10,G6,"")</f>
        <v/>
      </c>
      <c r="I6" s="7" t="str">
        <f>IF(Benutzeroberfläche!C$8=F6-10,Benutzeroberfläche!C$19,"")</f>
        <v/>
      </c>
    </row>
    <row r="7" spans="1:9" ht="14.25" customHeight="1" x14ac:dyDescent="0.25">
      <c r="A7" s="7">
        <v>6</v>
      </c>
      <c r="B7" s="7">
        <f>ROUNDUP((Benutzeroberfläche!$C$10*Benutzeroberfläche!C$13*((Benutzeroberfläche!C$11-1)+A7))/(Benutzeroberfläche!C$12*A7)+Benutzeroberfläche!$H$10,0)</f>
        <v>808</v>
      </c>
      <c r="C7" s="7" t="str">
        <f>IF(Benutzeroberfläche!$H$18=A7-10,B7,"")</f>
        <v/>
      </c>
      <c r="D7" s="7" t="str">
        <f>IF(Benutzeroberfläche!C$8=A7-10,Benutzeroberfläche!C$18,"")</f>
        <v/>
      </c>
      <c r="F7" s="7">
        <f t="shared" si="0"/>
        <v>6</v>
      </c>
      <c r="G7" s="7">
        <f t="shared" si="1"/>
        <v>162</v>
      </c>
      <c r="H7" s="7" t="str">
        <f>IF(Benutzeroberfläche!$H$18=F7-10,G7,"")</f>
        <v/>
      </c>
      <c r="I7" s="7" t="str">
        <f>IF(Benutzeroberfläche!C$8=F7-10,Benutzeroberfläche!C$19,"")</f>
        <v/>
      </c>
    </row>
    <row r="8" spans="1:9" ht="14.25" customHeight="1" x14ac:dyDescent="0.25">
      <c r="A8" s="7">
        <v>7</v>
      </c>
      <c r="B8" s="7">
        <f>ROUNDUP((Benutzeroberfläche!$C$10*Benutzeroberfläche!C$13*((Benutzeroberfläche!C$11-1)+A8))/(Benutzeroberfläche!C$12*A8)+Benutzeroberfläche!$H$10,0)</f>
        <v>718</v>
      </c>
      <c r="C8" s="7" t="str">
        <f>IF(Benutzeroberfläche!$H$18=A8-10,B8,"")</f>
        <v/>
      </c>
      <c r="D8" s="7" t="str">
        <f>IF(Benutzeroberfläche!C$8=A8-10,Benutzeroberfläche!C$18,"")</f>
        <v/>
      </c>
      <c r="F8" s="7">
        <f t="shared" si="0"/>
        <v>7</v>
      </c>
      <c r="G8" s="7">
        <f t="shared" si="1"/>
        <v>144</v>
      </c>
      <c r="H8" s="7" t="str">
        <f>IF(Benutzeroberfläche!$H$18=F8-10,G8,"")</f>
        <v/>
      </c>
      <c r="I8" s="7" t="str">
        <f>IF(Benutzeroberfläche!C$8=F8-10,Benutzeroberfläche!C$19,"")</f>
        <v/>
      </c>
    </row>
    <row r="9" spans="1:9" ht="14.25" customHeight="1" x14ac:dyDescent="0.25">
      <c r="A9" s="7">
        <v>8</v>
      </c>
      <c r="B9" s="7">
        <f>ROUNDUP((Benutzeroberfläche!$C$10*Benutzeroberfläche!C$13*((Benutzeroberfläche!C$11-1)+A9))/(Benutzeroberfläche!C$12*A9)+Benutzeroberfläche!$H$10,0)</f>
        <v>650</v>
      </c>
      <c r="C9" s="7" t="str">
        <f>IF(Benutzeroberfläche!$H$18=A9-10,B9,"")</f>
        <v/>
      </c>
      <c r="D9" s="7" t="str">
        <f>IF(Benutzeroberfläche!C$8=A9-10,Benutzeroberfläche!C$18,"")</f>
        <v/>
      </c>
      <c r="F9" s="7">
        <f t="shared" si="0"/>
        <v>8</v>
      </c>
      <c r="G9" s="7">
        <f t="shared" si="1"/>
        <v>130</v>
      </c>
      <c r="H9" s="7" t="str">
        <f>IF(Benutzeroberfläche!$H$18=F9-10,G9,"")</f>
        <v/>
      </c>
      <c r="I9" s="7" t="str">
        <f>IF(Benutzeroberfläche!C$8=F9-10,Benutzeroberfläche!C$19,"")</f>
        <v/>
      </c>
    </row>
    <row r="10" spans="1:9" ht="14.25" customHeight="1" x14ac:dyDescent="0.25">
      <c r="A10" s="7">
        <v>9</v>
      </c>
      <c r="B10" s="7">
        <f>ROUNDUP((Benutzeroberfläche!$C$10*Benutzeroberfläche!C$13*((Benutzeroberfläche!C$11-1)+A10))/(Benutzeroberfläche!C$12*A10)+Benutzeroberfläche!$H$10,0)</f>
        <v>597</v>
      </c>
      <c r="C10" s="7" t="str">
        <f>IF(Benutzeroberfläche!$H$18=A10-10,B10,"")</f>
        <v/>
      </c>
      <c r="D10" s="7" t="str">
        <f>IF(Benutzeroberfläche!C$8=A10-10,Benutzeroberfläche!C$18,"")</f>
        <v/>
      </c>
      <c r="F10" s="7">
        <f t="shared" si="0"/>
        <v>9</v>
      </c>
      <c r="G10" s="7">
        <f t="shared" si="1"/>
        <v>120</v>
      </c>
      <c r="H10" s="7" t="str">
        <f>IF(Benutzeroberfläche!$H$18=F10-10,G10,"")</f>
        <v/>
      </c>
      <c r="I10" s="7" t="str">
        <f>IF(Benutzeroberfläche!C$8=F10-10,Benutzeroberfläche!C$19,"")</f>
        <v/>
      </c>
    </row>
    <row r="11" spans="1:9" x14ac:dyDescent="0.25">
      <c r="A11" s="7">
        <v>10</v>
      </c>
      <c r="B11" s="7">
        <f>ROUNDUP((Benutzeroberfläche!$C$10*Benutzeroberfläche!C$13*((Benutzeroberfläche!C$11-1)+A11))/(Benutzeroberfläche!C$12*A11)+Benutzeroberfläche!$H$10,0)</f>
        <v>554</v>
      </c>
      <c r="C11" s="7" t="str">
        <f>IF(Benutzeroberfläche!$H$18=A11-10,B11,"")</f>
        <v/>
      </c>
      <c r="D11" s="7" t="str">
        <f>IF(Benutzeroberfläche!C$8=A11-10,Benutzeroberfläche!C$18,"")</f>
        <v/>
      </c>
      <c r="F11" s="7">
        <f t="shared" si="0"/>
        <v>10</v>
      </c>
      <c r="G11" s="7">
        <f t="shared" si="1"/>
        <v>111</v>
      </c>
      <c r="H11" s="7" t="str">
        <f>IF(Benutzeroberfläche!$H$18=F11-10,G11,"")</f>
        <v/>
      </c>
      <c r="I11" s="7" t="str">
        <f>IF(Benutzeroberfläche!C$8=F11-10,Benutzeroberfläche!C$19,"")</f>
        <v/>
      </c>
    </row>
    <row r="12" spans="1:9" x14ac:dyDescent="0.25">
      <c r="A12" s="7">
        <v>11</v>
      </c>
      <c r="B12" s="7">
        <f>ROUNDUP((Benutzeroberfläche!$C$10*Benutzeroberfläche!C$13*((Benutzeroberfläche!C$11-1)+A12))/(Benutzeroberfläche!C$12*A12)+Benutzeroberfläche!$H$10,0)</f>
        <v>520</v>
      </c>
      <c r="C12" s="7" t="str">
        <f>IF(Benutzeroberfläche!$H$18=A12-10,B12,"")</f>
        <v/>
      </c>
      <c r="D12" s="7" t="str">
        <f>IF(Benutzeroberfläche!C$8=A12-10,Benutzeroberfläche!C$18,"")</f>
        <v/>
      </c>
      <c r="F12" s="7">
        <f t="shared" si="0"/>
        <v>11</v>
      </c>
      <c r="G12" s="7">
        <f t="shared" si="1"/>
        <v>104</v>
      </c>
      <c r="H12" s="7" t="str">
        <f>IF(Benutzeroberfläche!$H$18=F12-10,G12,"")</f>
        <v/>
      </c>
      <c r="I12" s="7" t="str">
        <f>IF(Benutzeroberfläche!C$8=F12-10,Benutzeroberfläche!C$19,"")</f>
        <v/>
      </c>
    </row>
    <row r="13" spans="1:9" x14ac:dyDescent="0.25">
      <c r="A13" s="7">
        <v>12</v>
      </c>
      <c r="B13" s="7">
        <f>ROUNDUP((Benutzeroberfläche!$C$10*Benutzeroberfläche!C$13*((Benutzeroberfläche!C$11-1)+A13))/(Benutzeroberfläche!C$12*A13)+Benutzeroberfläche!$H$10,0)</f>
        <v>491</v>
      </c>
      <c r="C13" s="7" t="str">
        <f>IF(Benutzeroberfläche!$H$18=A13-10,B13,"")</f>
        <v/>
      </c>
      <c r="D13" s="7" t="str">
        <f>IF(Benutzeroberfläche!C$8=A13-10,Benutzeroberfläche!C$18,"")</f>
        <v/>
      </c>
      <c r="F13" s="7">
        <f t="shared" si="0"/>
        <v>12</v>
      </c>
      <c r="G13" s="7">
        <f t="shared" si="1"/>
        <v>99</v>
      </c>
      <c r="H13" s="7" t="str">
        <f>IF(Benutzeroberfläche!$H$18=F13-10,G13,"")</f>
        <v/>
      </c>
      <c r="I13" s="7" t="str">
        <f>IF(Benutzeroberfläche!C$8=F13-10,Benutzeroberfläche!C$19,"")</f>
        <v/>
      </c>
    </row>
    <row r="14" spans="1:9" x14ac:dyDescent="0.25">
      <c r="A14" s="7">
        <v>13</v>
      </c>
      <c r="B14" s="7">
        <f>ROUNDUP((Benutzeroberfläche!$C$10*Benutzeroberfläche!C$13*((Benutzeroberfläche!C$11-1)+A14))/(Benutzeroberfläche!C$12*A14)+Benutzeroberfläche!$H$10,0)</f>
        <v>466</v>
      </c>
      <c r="C14" s="7" t="str">
        <f>IF(Benutzeroberfläche!$H$18=A14-10,B14,"")</f>
        <v/>
      </c>
      <c r="D14" s="7" t="str">
        <f>IF(Benutzeroberfläche!C$8=A14-10,Benutzeroberfläche!C$18,"")</f>
        <v/>
      </c>
      <c r="F14" s="7">
        <f t="shared" si="0"/>
        <v>13</v>
      </c>
      <c r="G14" s="7">
        <f t="shared" si="1"/>
        <v>94</v>
      </c>
      <c r="H14" s="7" t="str">
        <f>IF(Benutzeroberfläche!$H$18=F14-10,G14,"")</f>
        <v/>
      </c>
      <c r="I14" s="7" t="str">
        <f>IF(Benutzeroberfläche!C$8=F14-10,Benutzeroberfläche!C$19,"")</f>
        <v/>
      </c>
    </row>
    <row r="15" spans="1:9" x14ac:dyDescent="0.25">
      <c r="A15" s="7">
        <v>14</v>
      </c>
      <c r="B15" s="7">
        <f>ROUNDUP((Benutzeroberfläche!$C$10*Benutzeroberfläche!C$13*((Benutzeroberfläche!C$11-1)+A15))/(Benutzeroberfläche!C$12*A15)+Benutzeroberfläche!$H$10,0)</f>
        <v>446</v>
      </c>
      <c r="C15" s="7" t="str">
        <f>IF(Benutzeroberfläche!$H$18=A15-10,B15,"")</f>
        <v/>
      </c>
      <c r="D15" s="7" t="str">
        <f>IF(Benutzeroberfläche!C$8=A15-10,Benutzeroberfläche!C$18,"")</f>
        <v/>
      </c>
      <c r="F15" s="7">
        <f t="shared" si="0"/>
        <v>14</v>
      </c>
      <c r="G15" s="7">
        <f t="shared" si="1"/>
        <v>90</v>
      </c>
      <c r="H15" s="7" t="str">
        <f>IF(Benutzeroberfläche!$H$18=F15-10,G15,"")</f>
        <v/>
      </c>
      <c r="I15" s="7" t="str">
        <f>IF(Benutzeroberfläche!C$8=F15-10,Benutzeroberfläche!C$19,"")</f>
        <v/>
      </c>
    </row>
    <row r="16" spans="1:9" x14ac:dyDescent="0.25">
      <c r="A16" s="7">
        <v>15</v>
      </c>
      <c r="B16" s="7">
        <f>ROUNDUP((Benutzeroberfläche!$C$10*Benutzeroberfläche!C$13*((Benutzeroberfläche!C$11-1)+A16))/(Benutzeroberfläche!C$12*A16)+Benutzeroberfläche!$H$10,0)</f>
        <v>427</v>
      </c>
      <c r="C16" s="7" t="str">
        <f>IF(Benutzeroberfläche!$H$18=A16-10,B16,"")</f>
        <v/>
      </c>
      <c r="D16" s="7" t="str">
        <f>IF(Benutzeroberfläche!C$8=A16-10,Benutzeroberfläche!C$18,"")</f>
        <v/>
      </c>
      <c r="F16" s="7">
        <f t="shared" si="0"/>
        <v>15</v>
      </c>
      <c r="G16" s="7">
        <f t="shared" si="1"/>
        <v>86</v>
      </c>
      <c r="H16" s="7" t="str">
        <f>IF(Benutzeroberfläche!$H$18=F16-10,G16,"")</f>
        <v/>
      </c>
      <c r="I16" s="7" t="str">
        <f>IF(Benutzeroberfläche!C$8=F16-10,Benutzeroberfläche!C$19,"")</f>
        <v/>
      </c>
    </row>
    <row r="17" spans="1:9" x14ac:dyDescent="0.25">
      <c r="A17" s="7">
        <v>16</v>
      </c>
      <c r="B17" s="7">
        <f>ROUNDUP((Benutzeroberfläche!$C$10*Benutzeroberfläche!C$13*((Benutzeroberfläche!C$11-1)+A17))/(Benutzeroberfläche!C$12*A17)+Benutzeroberfläche!$H$10,0)</f>
        <v>412</v>
      </c>
      <c r="C17" s="7" t="str">
        <f>IF(Benutzeroberfläche!$H$18=A17-10,B17,"")</f>
        <v/>
      </c>
      <c r="D17" s="7" t="str">
        <f>IF(Benutzeroberfläche!C$8=A17-10,Benutzeroberfläche!C$18,"")</f>
        <v/>
      </c>
      <c r="F17" s="7">
        <f t="shared" si="0"/>
        <v>16</v>
      </c>
      <c r="G17" s="7">
        <f t="shared" si="1"/>
        <v>83</v>
      </c>
      <c r="H17" s="7" t="str">
        <f>IF(Benutzeroberfläche!$H$18=F17-10,G17,"")</f>
        <v/>
      </c>
      <c r="I17" s="7" t="str">
        <f>IF(Benutzeroberfläche!C$8=F17-10,Benutzeroberfläche!C$19,"")</f>
        <v/>
      </c>
    </row>
    <row r="18" spans="1:9" x14ac:dyDescent="0.25">
      <c r="A18" s="7">
        <v>17</v>
      </c>
      <c r="B18" s="7">
        <f>ROUNDUP((Benutzeroberfläche!$C$10*Benutzeroberfläche!C$13*((Benutzeroberfläche!C$11-1)+A18))/(Benutzeroberfläche!C$12*A18)+Benutzeroberfläche!$H$10,0)</f>
        <v>398</v>
      </c>
      <c r="C18" s="7" t="str">
        <f>IF(Benutzeroberfläche!$H$18=A18-10,B18,"")</f>
        <v/>
      </c>
      <c r="D18" s="7" t="str">
        <f>IF(Benutzeroberfläche!C$8=A18-10,Benutzeroberfläche!C$18,"")</f>
        <v/>
      </c>
      <c r="F18" s="7">
        <f t="shared" si="0"/>
        <v>17</v>
      </c>
      <c r="G18" s="7">
        <f t="shared" si="1"/>
        <v>80</v>
      </c>
      <c r="H18" s="7" t="str">
        <f>IF(Benutzeroberfläche!$H$18=F18-10,G18,"")</f>
        <v/>
      </c>
      <c r="I18" s="7" t="str">
        <f>IF(Benutzeroberfläche!C$8=F18-10,Benutzeroberfläche!C$19,"")</f>
        <v/>
      </c>
    </row>
    <row r="19" spans="1:9" x14ac:dyDescent="0.25">
      <c r="A19" s="7">
        <v>18</v>
      </c>
      <c r="B19" s="7">
        <f>ROUNDUP((Benutzeroberfläche!$C$10*Benutzeroberfläche!C$13*((Benutzeroberfläche!C$11-1)+A19))/(Benutzeroberfläche!C$12*A19)+Benutzeroberfläche!$H$10,0)</f>
        <v>385</v>
      </c>
      <c r="C19" s="7" t="str">
        <f>IF(Benutzeroberfläche!$H$18=A19-10,B19,"")</f>
        <v/>
      </c>
      <c r="D19" s="7" t="str">
        <f>IF(Benutzeroberfläche!C$8=A19-10,Benutzeroberfläche!C$18,"")</f>
        <v/>
      </c>
      <c r="F19" s="7">
        <f t="shared" si="0"/>
        <v>18</v>
      </c>
      <c r="G19" s="7">
        <f t="shared" si="1"/>
        <v>77</v>
      </c>
      <c r="H19" s="7" t="str">
        <f>IF(Benutzeroberfläche!$H$18=F19-10,G19,"")</f>
        <v/>
      </c>
      <c r="I19" s="7" t="str">
        <f>IF(Benutzeroberfläche!C$8=F19-10,Benutzeroberfläche!C$19,"")</f>
        <v/>
      </c>
    </row>
    <row r="20" spans="1:9" x14ac:dyDescent="0.25">
      <c r="A20" s="7">
        <v>19</v>
      </c>
      <c r="B20" s="7">
        <f>ROUNDUP((Benutzeroberfläche!$C$10*Benutzeroberfläche!C$13*((Benutzeroberfläche!C$11-1)+A20))/(Benutzeroberfläche!C$12*A20)+Benutzeroberfläche!$H$10,0)</f>
        <v>374</v>
      </c>
      <c r="C20" s="7" t="str">
        <f>IF(Benutzeroberfläche!$H$18=A20-10,B20,"")</f>
        <v/>
      </c>
      <c r="D20" s="7" t="str">
        <f>IF(Benutzeroberfläche!C$8=A20-10,Benutzeroberfläche!C$18,"")</f>
        <v/>
      </c>
      <c r="F20" s="7">
        <f t="shared" si="0"/>
        <v>19</v>
      </c>
      <c r="G20" s="7">
        <f t="shared" si="1"/>
        <v>75</v>
      </c>
      <c r="H20" s="7" t="str">
        <f>IF(Benutzeroberfläche!$H$18=F20-10,G20,"")</f>
        <v/>
      </c>
      <c r="I20" s="7" t="str">
        <f>IF(Benutzeroberfläche!C$8=F20-10,Benutzeroberfläche!C$19,"")</f>
        <v/>
      </c>
    </row>
    <row r="21" spans="1:9" ht="15.75" customHeight="1" x14ac:dyDescent="0.25">
      <c r="A21" s="7">
        <v>20</v>
      </c>
      <c r="B21" s="7">
        <f>ROUNDUP((Benutzeroberfläche!$C$10*Benutzeroberfläche!C$13*((Benutzeroberfläche!C$11-1)+A21))/(Benutzeroberfläche!C$12*A21)+Benutzeroberfläche!$H$10,0)</f>
        <v>364</v>
      </c>
      <c r="C21" s="7" t="str">
        <f>IF(Benutzeroberfläche!$H$18=A21-10,B21,"")</f>
        <v/>
      </c>
      <c r="D21" s="7" t="str">
        <f>IF(Benutzeroberfläche!C$8=A21-10,Benutzeroberfläche!C$18,"")</f>
        <v/>
      </c>
      <c r="F21" s="7">
        <f t="shared" si="0"/>
        <v>20</v>
      </c>
      <c r="G21" s="7">
        <f t="shared" si="1"/>
        <v>73</v>
      </c>
      <c r="H21" s="7" t="str">
        <f>IF(Benutzeroberfläche!$H$18=F21-10,G21,"")</f>
        <v/>
      </c>
      <c r="I21" s="7" t="str">
        <f>IF(Benutzeroberfläche!C$8=F21-10,Benutzeroberfläche!C$19,"")</f>
        <v/>
      </c>
    </row>
    <row r="22" spans="1:9" ht="15.75" customHeight="1" x14ac:dyDescent="0.25">
      <c r="A22" s="7">
        <v>21</v>
      </c>
      <c r="B22" s="7">
        <f>ROUNDUP((Benutzeroberfläche!$C$10*Benutzeroberfläche!C$13*((Benutzeroberfläche!C$11-1)+A22))/(Benutzeroberfläche!C$12*A22)+Benutzeroberfläche!$H$10,0)</f>
        <v>355</v>
      </c>
      <c r="C22" s="7" t="str">
        <f>IF(Benutzeroberfläche!$H$18=A22-10,B22,"")</f>
        <v/>
      </c>
      <c r="D22" s="7" t="str">
        <f>IF(Benutzeroberfläche!C$8=A22-10,Benutzeroberfläche!C$18,"")</f>
        <v/>
      </c>
      <c r="F22" s="7">
        <f t="shared" si="0"/>
        <v>21</v>
      </c>
      <c r="G22" s="7">
        <f t="shared" si="1"/>
        <v>71</v>
      </c>
      <c r="H22" s="7" t="str">
        <f>IF(Benutzeroberfläche!$H$18=F22-10,G22,"")</f>
        <v/>
      </c>
      <c r="I22" s="7" t="str">
        <f>IF(Benutzeroberfläche!C$8=F22-10,Benutzeroberfläche!C$19,"")</f>
        <v/>
      </c>
    </row>
    <row r="23" spans="1:9" ht="15.75" customHeight="1" x14ac:dyDescent="0.25">
      <c r="A23" s="7">
        <v>22</v>
      </c>
      <c r="B23" s="7">
        <f>ROUNDUP((Benutzeroberfläche!$C$10*Benutzeroberfläche!C$13*((Benutzeroberfläche!C$11-1)+A23))/(Benutzeroberfläche!C$12*A23)+Benutzeroberfläche!$H$10,0)</f>
        <v>347</v>
      </c>
      <c r="C23" s="7" t="str">
        <f>IF(Benutzeroberfläche!$H$18=A23-10,B23,"")</f>
        <v/>
      </c>
      <c r="D23" s="7" t="str">
        <f>IF(Benutzeroberfläche!C$8=A23-10,Benutzeroberfläche!C$18,"")</f>
        <v/>
      </c>
      <c r="F23" s="7">
        <f t="shared" si="0"/>
        <v>22</v>
      </c>
      <c r="G23" s="7">
        <f t="shared" si="1"/>
        <v>70</v>
      </c>
      <c r="H23" s="7" t="str">
        <f>IF(Benutzeroberfläche!$H$18=F23-10,G23,"")</f>
        <v/>
      </c>
      <c r="I23" s="7" t="str">
        <f>IF(Benutzeroberfläche!C$8=F23-10,Benutzeroberfläche!C$19,"")</f>
        <v/>
      </c>
    </row>
    <row r="24" spans="1:9" ht="15.75" customHeight="1" x14ac:dyDescent="0.25">
      <c r="A24" s="7">
        <v>23</v>
      </c>
      <c r="B24" s="7">
        <f>ROUNDUP((Benutzeroberfläche!$C$10*Benutzeroberfläche!C$13*((Benutzeroberfläche!C$11-1)+A24))/(Benutzeroberfläche!C$12*A24)+Benutzeroberfläche!$H$10,0)</f>
        <v>339</v>
      </c>
      <c r="C24" s="7" t="str">
        <f>IF(Benutzeroberfläche!$H$18=A24-10,B24,"")</f>
        <v/>
      </c>
      <c r="D24" s="7" t="str">
        <f>IF(Benutzeroberfläche!C$8=A24-10,Benutzeroberfläche!C$18,"")</f>
        <v/>
      </c>
      <c r="F24" s="7">
        <f t="shared" si="0"/>
        <v>23</v>
      </c>
      <c r="G24" s="7">
        <f t="shared" si="1"/>
        <v>68</v>
      </c>
      <c r="H24" s="7" t="str">
        <f>IF(Benutzeroberfläche!$H$18=F24-10,G24,"")</f>
        <v/>
      </c>
      <c r="I24" s="7" t="str">
        <f>IF(Benutzeroberfläche!C$8=F24-10,Benutzeroberfläche!C$19,"")</f>
        <v/>
      </c>
    </row>
    <row r="25" spans="1:9" ht="15.75" customHeight="1" x14ac:dyDescent="0.25">
      <c r="A25" s="7">
        <v>24</v>
      </c>
      <c r="B25" s="7">
        <f>ROUNDUP((Benutzeroberfläche!$C$10*Benutzeroberfläche!C$13*((Benutzeroberfläche!C$11-1)+A25))/(Benutzeroberfläche!C$12*A25)+Benutzeroberfläche!$H$10,0)</f>
        <v>332</v>
      </c>
      <c r="C25" s="7" t="str">
        <f>IF(Benutzeroberfläche!$H$18=A25-10,B25,"")</f>
        <v/>
      </c>
      <c r="D25" s="7" t="str">
        <f>IF(Benutzeroberfläche!C$8=A25-10,Benutzeroberfläche!C$18,"")</f>
        <v/>
      </c>
      <c r="F25" s="7">
        <f t="shared" si="0"/>
        <v>24</v>
      </c>
      <c r="G25" s="7">
        <f t="shared" si="1"/>
        <v>67</v>
      </c>
      <c r="H25" s="7" t="str">
        <f>IF(Benutzeroberfläche!$H$18=F25-10,G25,"")</f>
        <v/>
      </c>
      <c r="I25" s="7" t="str">
        <f>IF(Benutzeroberfläche!C$8=F25-10,Benutzeroberfläche!C$19,"")</f>
        <v/>
      </c>
    </row>
    <row r="26" spans="1:9" ht="15.75" customHeight="1" x14ac:dyDescent="0.25">
      <c r="A26" s="7">
        <v>25</v>
      </c>
      <c r="B26" s="7">
        <f>ROUNDUP((Benutzeroberfläche!$C$10*Benutzeroberfläche!C$13*((Benutzeroberfläche!C$11-1)+A26))/(Benutzeroberfläche!C$12*A26)+Benutzeroberfläche!$H$10,0)</f>
        <v>326</v>
      </c>
      <c r="C26" s="7" t="str">
        <f>IF(Benutzeroberfläche!$H$18=A26-10,B26,"")</f>
        <v/>
      </c>
      <c r="D26" s="7" t="str">
        <f>IF(Benutzeroberfläche!C$8=A26-10,Benutzeroberfläche!C$18,"")</f>
        <v/>
      </c>
      <c r="F26" s="7">
        <f t="shared" si="0"/>
        <v>25</v>
      </c>
      <c r="G26" s="7">
        <f t="shared" si="1"/>
        <v>66</v>
      </c>
      <c r="H26" s="7" t="str">
        <f>IF(Benutzeroberfläche!$H$18=F26-10,G26,"")</f>
        <v/>
      </c>
      <c r="I26" s="7" t="str">
        <f>IF(Benutzeroberfläche!C$8=F26-10,Benutzeroberfläche!C$19,"")</f>
        <v/>
      </c>
    </row>
    <row r="27" spans="1:9" ht="15.75" customHeight="1" x14ac:dyDescent="0.25">
      <c r="A27" s="7">
        <v>26</v>
      </c>
      <c r="B27" s="7">
        <f>ROUNDUP((Benutzeroberfläche!$C$10*Benutzeroberfläche!C$13*((Benutzeroberfläche!C$11-1)+A27))/(Benutzeroberfläche!C$12*A27)+Benutzeroberfläche!$H$10,0)</f>
        <v>320</v>
      </c>
      <c r="C27" s="7" t="str">
        <f>IF(Benutzeroberfläche!$H$18=A27-10,B27,"")</f>
        <v/>
      </c>
      <c r="D27" s="7" t="str">
        <f>IF(Benutzeroberfläche!C$8=A27-10,Benutzeroberfläche!C$18,"")</f>
        <v/>
      </c>
      <c r="F27" s="7">
        <f t="shared" si="0"/>
        <v>26</v>
      </c>
      <c r="G27" s="7">
        <f t="shared" si="1"/>
        <v>64</v>
      </c>
      <c r="H27" s="7" t="str">
        <f>IF(Benutzeroberfläche!$H$18=F27-10,G27,"")</f>
        <v/>
      </c>
      <c r="I27" s="7" t="str">
        <f>IF(Benutzeroberfläche!C$8=F27-10,Benutzeroberfläche!C$19,"")</f>
        <v/>
      </c>
    </row>
    <row r="28" spans="1:9" ht="15.75" customHeight="1" x14ac:dyDescent="0.25">
      <c r="A28" s="7">
        <v>27</v>
      </c>
      <c r="B28" s="7">
        <f>ROUNDUP((Benutzeroberfläche!$C$10*Benutzeroberfläche!C$13*((Benutzeroberfläche!C$11-1)+A28))/(Benutzeroberfläche!C$12*A28)+Benutzeroberfläche!$H$10,0)</f>
        <v>315</v>
      </c>
      <c r="C28" s="7" t="str">
        <f>IF(Benutzeroberfläche!$H$18=A28-10,B28,"")</f>
        <v/>
      </c>
      <c r="D28" s="7" t="str">
        <f>IF(Benutzeroberfläche!C$8=A28-10,Benutzeroberfläche!C$18,"")</f>
        <v/>
      </c>
      <c r="F28" s="7">
        <f t="shared" si="0"/>
        <v>27</v>
      </c>
      <c r="G28" s="7">
        <f t="shared" si="1"/>
        <v>63</v>
      </c>
      <c r="H28" s="7" t="str">
        <f>IF(Benutzeroberfläche!$H$18=F28-10,G28,"")</f>
        <v/>
      </c>
      <c r="I28" s="7" t="str">
        <f>IF(Benutzeroberfläche!C$8=F28-10,Benutzeroberfläche!C$19,"")</f>
        <v/>
      </c>
    </row>
    <row r="29" spans="1:9" ht="15.75" customHeight="1" x14ac:dyDescent="0.25">
      <c r="A29" s="7">
        <v>28</v>
      </c>
      <c r="B29" s="7">
        <f>ROUNDUP((Benutzeroberfläche!$C$10*Benutzeroberfläche!C$13*((Benutzeroberfläche!C$11-1)+A29))/(Benutzeroberfläche!C$12*A29)+Benutzeroberfläche!$H$10,0)</f>
        <v>310</v>
      </c>
      <c r="C29" s="7" t="str">
        <f>IF(Benutzeroberfläche!$H$18=A29-10,B29,"")</f>
        <v/>
      </c>
      <c r="D29" s="7" t="str">
        <f>IF(Benutzeroberfläche!C$8=A29-10,Benutzeroberfläche!C$18,"")</f>
        <v/>
      </c>
      <c r="F29" s="7">
        <f t="shared" si="0"/>
        <v>28</v>
      </c>
      <c r="G29" s="7">
        <f t="shared" si="1"/>
        <v>62</v>
      </c>
      <c r="H29" s="7" t="str">
        <f>IF(Benutzeroberfläche!$H$18=F29-10,G29,"")</f>
        <v/>
      </c>
      <c r="I29" s="7" t="str">
        <f>IF(Benutzeroberfläche!C$8=F29-10,Benutzeroberfläche!C$19,"")</f>
        <v/>
      </c>
    </row>
    <row r="30" spans="1:9" ht="15.75" customHeight="1" x14ac:dyDescent="0.25">
      <c r="A30" s="7">
        <v>29</v>
      </c>
      <c r="B30" s="7">
        <f>ROUNDUP((Benutzeroberfläche!$C$10*Benutzeroberfläche!C$13*((Benutzeroberfläche!C$11-1)+A30))/(Benutzeroberfläche!C$12*A30)+Benutzeroberfläche!$H$10,0)</f>
        <v>305</v>
      </c>
      <c r="C30" s="7" t="str">
        <f>IF(Benutzeroberfläche!$H$18=A30-10,B30,"")</f>
        <v/>
      </c>
      <c r="D30" s="7" t="str">
        <f>IF(Benutzeroberfläche!C$8=A30-10,Benutzeroberfläche!C$18,"")</f>
        <v/>
      </c>
      <c r="F30" s="7">
        <f t="shared" si="0"/>
        <v>29</v>
      </c>
      <c r="G30" s="7">
        <f t="shared" si="1"/>
        <v>61</v>
      </c>
      <c r="H30" s="7" t="str">
        <f>IF(Benutzeroberfläche!$H$18=F30-10,G30,"")</f>
        <v/>
      </c>
      <c r="I30" s="7" t="str">
        <f>IF(Benutzeroberfläche!C$8=F30-10,Benutzeroberfläche!C$19,"")</f>
        <v/>
      </c>
    </row>
    <row r="31" spans="1:9" ht="15.75" customHeight="1" x14ac:dyDescent="0.25">
      <c r="A31" s="7">
        <v>30</v>
      </c>
      <c r="B31" s="7">
        <f>ROUNDUP((Benutzeroberfläche!$C$10*Benutzeroberfläche!C$13*((Benutzeroberfläche!C$11-1)+A31))/(Benutzeroberfläche!C$12*A31)+Benutzeroberfläche!$H$10,0)</f>
        <v>300</v>
      </c>
      <c r="C31" s="7" t="str">
        <f>IF(Benutzeroberfläche!$H$18=A31-10,B31,"")</f>
        <v/>
      </c>
      <c r="D31" s="7" t="str">
        <f>IF(Benutzeroberfläche!C$8=A31-10,Benutzeroberfläche!C$18,"")</f>
        <v/>
      </c>
      <c r="F31" s="7">
        <f t="shared" si="0"/>
        <v>30</v>
      </c>
      <c r="G31" s="7">
        <f t="shared" si="1"/>
        <v>60</v>
      </c>
      <c r="H31" s="7" t="str">
        <f>IF(Benutzeroberfläche!$H$18=F31-10,G31,"")</f>
        <v/>
      </c>
      <c r="I31" s="7" t="str">
        <f>IF(Benutzeroberfläche!C$8=F31-10,Benutzeroberfläche!C$19,"")</f>
        <v/>
      </c>
    </row>
    <row r="32" spans="1:9" ht="15.75" customHeight="1" x14ac:dyDescent="0.25">
      <c r="A32" s="7">
        <v>31</v>
      </c>
      <c r="B32" s="7">
        <f>ROUNDUP((Benutzeroberfläche!$C$10*Benutzeroberfläche!C$13*((Benutzeroberfläche!C$11-1)+A32))/(Benutzeroberfläche!C$12*A32)+Benutzeroberfläche!$H$10,0)</f>
        <v>296</v>
      </c>
      <c r="C32" s="7" t="str">
        <f>IF(Benutzeroberfläche!$H$18=A32-10,B32,"")</f>
        <v/>
      </c>
      <c r="D32" s="7" t="str">
        <f>IF(Benutzeroberfläche!C$8=A32-10,Benutzeroberfläche!C$18,"")</f>
        <v/>
      </c>
      <c r="F32" s="7">
        <f t="shared" si="0"/>
        <v>31</v>
      </c>
      <c r="G32" s="7">
        <f t="shared" si="1"/>
        <v>60</v>
      </c>
      <c r="H32" s="7" t="str">
        <f>IF(Benutzeroberfläche!$H$18=F32-10,G32,"")</f>
        <v/>
      </c>
      <c r="I32" s="7" t="str">
        <f>IF(Benutzeroberfläche!C$8=F32-10,Benutzeroberfläche!C$19,"")</f>
        <v/>
      </c>
    </row>
    <row r="33" spans="1:9" ht="15.75" customHeight="1" x14ac:dyDescent="0.25">
      <c r="A33" s="7">
        <v>32</v>
      </c>
      <c r="B33" s="7">
        <f>ROUNDUP((Benutzeroberfläche!$C$10*Benutzeroberfläche!C$13*((Benutzeroberfläche!C$11-1)+A33))/(Benutzeroberfläche!C$12*A33)+Benutzeroberfläche!$H$10,0)</f>
        <v>293</v>
      </c>
      <c r="C33" s="7" t="str">
        <f>IF(Benutzeroberfläche!$H$18=A33-10,B33,"")</f>
        <v/>
      </c>
      <c r="D33" s="7" t="str">
        <f>IF(Benutzeroberfläche!C$8=A33-10,Benutzeroberfläche!C$18,"")</f>
        <v/>
      </c>
      <c r="F33" s="7">
        <f t="shared" si="0"/>
        <v>32</v>
      </c>
      <c r="G33" s="7">
        <f t="shared" si="1"/>
        <v>59</v>
      </c>
      <c r="H33" s="7" t="str">
        <f>IF(Benutzeroberfläche!$H$18=F33-10,G33,"")</f>
        <v/>
      </c>
      <c r="I33" s="7" t="str">
        <f>IF(Benutzeroberfläche!C$8=F33-10,Benutzeroberfläche!C$19,"")</f>
        <v/>
      </c>
    </row>
    <row r="34" spans="1:9" ht="15.75" customHeight="1" x14ac:dyDescent="0.25">
      <c r="A34" s="7">
        <v>33</v>
      </c>
      <c r="B34" s="7">
        <f>ROUNDUP((Benutzeroberfläche!$C$10*Benutzeroberfläche!C$13*((Benutzeroberfläche!C$11-1)+A34))/(Benutzeroberfläche!C$12*A34)+Benutzeroberfläche!$H$10,0)</f>
        <v>289</v>
      </c>
      <c r="C34" s="7" t="str">
        <f>IF(Benutzeroberfläche!$H$18=A34-10,B34,"")</f>
        <v/>
      </c>
      <c r="D34" s="7" t="str">
        <f>IF(Benutzeroberfläche!C$8=A34-10,Benutzeroberfläche!C$18,"")</f>
        <v/>
      </c>
      <c r="F34" s="7">
        <f t="shared" si="0"/>
        <v>33</v>
      </c>
      <c r="G34" s="7">
        <f t="shared" si="1"/>
        <v>58</v>
      </c>
      <c r="H34" s="7" t="str">
        <f>IF(Benutzeroberfläche!$H$18=F34-10,G34,"")</f>
        <v/>
      </c>
      <c r="I34" s="7" t="str">
        <f>IF(Benutzeroberfläche!C$8=F34-10,Benutzeroberfläche!C$19,"")</f>
        <v/>
      </c>
    </row>
    <row r="35" spans="1:9" ht="15.75" customHeight="1" x14ac:dyDescent="0.25">
      <c r="A35" s="7">
        <v>34</v>
      </c>
      <c r="B35" s="7">
        <f>ROUNDUP((Benutzeroberfläche!$C$10*Benutzeroberfläche!C$13*((Benutzeroberfläche!C$11-1)+A35))/(Benutzeroberfläche!C$12*A35)+Benutzeroberfläche!$H$10,0)</f>
        <v>286</v>
      </c>
      <c r="C35" s="7" t="str">
        <f>IF(Benutzeroberfläche!$H$18=A35-10,B35,"")</f>
        <v/>
      </c>
      <c r="D35" s="7" t="str">
        <f>IF(Benutzeroberfläche!C$8=A35-10,Benutzeroberfläche!C$18,"")</f>
        <v/>
      </c>
      <c r="F35" s="7">
        <f t="shared" si="0"/>
        <v>34</v>
      </c>
      <c r="G35" s="7">
        <f t="shared" si="1"/>
        <v>58</v>
      </c>
      <c r="H35" s="7" t="str">
        <f>IF(Benutzeroberfläche!$H$18=F35-10,G35,"")</f>
        <v/>
      </c>
      <c r="I35" s="7" t="str">
        <f>IF(Benutzeroberfläche!C$8=F35-10,Benutzeroberfläche!C$19,"")</f>
        <v/>
      </c>
    </row>
    <row r="36" spans="1:9" ht="15.75" customHeight="1" x14ac:dyDescent="0.25">
      <c r="A36" s="7">
        <v>35</v>
      </c>
      <c r="B36" s="7">
        <f>ROUNDUP((Benutzeroberfläche!$C$10*Benutzeroberfläche!C$13*((Benutzeroberfläche!C$11-1)+A36))/(Benutzeroberfläche!C$12*A36)+Benutzeroberfläche!$H$10,0)</f>
        <v>282</v>
      </c>
      <c r="C36" s="7" t="str">
        <f>IF(Benutzeroberfläche!$H$18=A36-10,B36,"")</f>
        <v/>
      </c>
      <c r="D36" s="7" t="str">
        <f>IF(Benutzeroberfläche!C$8=A36-10,Benutzeroberfläche!C$18,"")</f>
        <v/>
      </c>
      <c r="F36" s="7">
        <f t="shared" si="0"/>
        <v>35</v>
      </c>
      <c r="G36" s="7">
        <f t="shared" si="1"/>
        <v>57</v>
      </c>
      <c r="H36" s="7" t="str">
        <f>IF(Benutzeroberfläche!$H$18=F36-10,G36,"")</f>
        <v/>
      </c>
      <c r="I36" s="7" t="str">
        <f>IF(Benutzeroberfläche!C$8=F36-10,Benutzeroberfläche!C$19,"")</f>
        <v/>
      </c>
    </row>
    <row r="37" spans="1:9" ht="15.75" customHeight="1" x14ac:dyDescent="0.25">
      <c r="A37" s="7">
        <v>36</v>
      </c>
      <c r="B37" s="7">
        <f>ROUNDUP((Benutzeroberfläche!$C$10*Benutzeroberfläche!C$13*((Benutzeroberfläche!C$11-1)+A37))/(Benutzeroberfläche!C$12*A37)+Benutzeroberfläche!$H$10,0)</f>
        <v>279</v>
      </c>
      <c r="C37" s="7" t="str">
        <f>IF(Benutzeroberfläche!$H$18=A37-10,B37,"")</f>
        <v/>
      </c>
      <c r="D37" s="7" t="str">
        <f>IF(Benutzeroberfläche!C$8=A37-10,Benutzeroberfläche!C$18,"")</f>
        <v/>
      </c>
      <c r="F37" s="7">
        <f t="shared" si="0"/>
        <v>36</v>
      </c>
      <c r="G37" s="7">
        <f t="shared" si="1"/>
        <v>56</v>
      </c>
      <c r="H37" s="7" t="str">
        <f>IF(Benutzeroberfläche!$H$18=F37-10,G37,"")</f>
        <v/>
      </c>
      <c r="I37" s="7" t="str">
        <f>IF(Benutzeroberfläche!C$8=F37-10,Benutzeroberfläche!C$19,"")</f>
        <v/>
      </c>
    </row>
    <row r="38" spans="1:9" ht="15.75" customHeight="1" x14ac:dyDescent="0.25">
      <c r="A38" s="7">
        <v>37</v>
      </c>
      <c r="B38" s="7">
        <f>ROUNDUP((Benutzeroberfläche!$C$10*Benutzeroberfläche!C$13*((Benutzeroberfläche!C$11-1)+A38))/(Benutzeroberfläche!C$12*A38)+Benutzeroberfläche!$H$10,0)</f>
        <v>276</v>
      </c>
      <c r="C38" s="7" t="str">
        <f>IF(Benutzeroberfläche!$H$18=A38-10,B38,"")</f>
        <v/>
      </c>
      <c r="D38" s="7" t="str">
        <f>IF(Benutzeroberfläche!C$8=A38-10,Benutzeroberfläche!C$18,"")</f>
        <v/>
      </c>
      <c r="F38" s="7">
        <f t="shared" si="0"/>
        <v>37</v>
      </c>
      <c r="G38" s="7">
        <f t="shared" si="1"/>
        <v>56</v>
      </c>
      <c r="H38" s="7" t="str">
        <f>IF(Benutzeroberfläche!$H$18=F38-10,G38,"")</f>
        <v/>
      </c>
      <c r="I38" s="7" t="str">
        <f>IF(Benutzeroberfläche!C$8=F38-10,Benutzeroberfläche!C$19,"")</f>
        <v/>
      </c>
    </row>
    <row r="39" spans="1:9" ht="15.75" customHeight="1" x14ac:dyDescent="0.25">
      <c r="A39" s="7">
        <v>38</v>
      </c>
      <c r="B39" s="7">
        <f>ROUNDUP((Benutzeroberfläche!$C$10*Benutzeroberfläche!C$13*((Benutzeroberfläche!C$11-1)+A39))/(Benutzeroberfläche!C$12*A39)+Benutzeroberfläche!$H$10,0)</f>
        <v>274</v>
      </c>
      <c r="C39" s="7" t="str">
        <f>IF(Benutzeroberfläche!$H$18=A39-10,B39,"")</f>
        <v/>
      </c>
      <c r="D39" s="7" t="str">
        <f>IF(Benutzeroberfläche!C$8=A39-10,Benutzeroberfläche!C$18,"")</f>
        <v/>
      </c>
      <c r="F39" s="7">
        <f t="shared" si="0"/>
        <v>38</v>
      </c>
      <c r="G39" s="7">
        <f t="shared" si="1"/>
        <v>55</v>
      </c>
      <c r="H39" s="7" t="str">
        <f>IF(Benutzeroberfläche!$H$18=F39-10,G39,"")</f>
        <v/>
      </c>
      <c r="I39" s="7" t="str">
        <f>IF(Benutzeroberfläche!C$8=F39-10,Benutzeroberfläche!C$19,"")</f>
        <v/>
      </c>
    </row>
    <row r="40" spans="1:9" ht="15.75" customHeight="1" x14ac:dyDescent="0.25">
      <c r="A40" s="7">
        <v>39</v>
      </c>
      <c r="B40" s="7">
        <f>ROUNDUP((Benutzeroberfläche!$C$10*Benutzeroberfläche!C$13*((Benutzeroberfläche!C$11-1)+A40))/(Benutzeroberfläche!C$12*A40)+Benutzeroberfläche!$H$10,0)</f>
        <v>271</v>
      </c>
      <c r="C40" s="7" t="str">
        <f>IF(Benutzeroberfläche!$H$18=A40-10,B40,"")</f>
        <v/>
      </c>
      <c r="D40" s="7" t="str">
        <f>IF(Benutzeroberfläche!C$8=A40-10,Benutzeroberfläche!C$18,"")</f>
        <v/>
      </c>
      <c r="F40" s="7">
        <f t="shared" si="0"/>
        <v>39</v>
      </c>
      <c r="G40" s="7">
        <f t="shared" si="1"/>
        <v>55</v>
      </c>
      <c r="H40" s="7" t="str">
        <f>IF(Benutzeroberfläche!$H$18=F40-10,G40,"")</f>
        <v/>
      </c>
      <c r="I40" s="7" t="str">
        <f>IF(Benutzeroberfläche!C$8=F40-10,Benutzeroberfläche!C$19,"")</f>
        <v/>
      </c>
    </row>
    <row r="41" spans="1:9" ht="15.75" customHeight="1" x14ac:dyDescent="0.25">
      <c r="A41" s="7">
        <v>40</v>
      </c>
      <c r="B41" s="7">
        <f>ROUNDUP((Benutzeroberfläche!$C$10*Benutzeroberfläche!C$13*((Benutzeroberfläche!C$11-1)+A41))/(Benutzeroberfläche!C$12*A41)+Benutzeroberfläche!$H$10,0)</f>
        <v>269</v>
      </c>
      <c r="C41" s="7" t="str">
        <f>IF(Benutzeroberfläche!$H$18=A41-10,B41,"")</f>
        <v/>
      </c>
      <c r="D41" s="7" t="str">
        <f>IF(Benutzeroberfläche!C$8=A41-10,Benutzeroberfläche!C$18,"")</f>
        <v/>
      </c>
      <c r="F41" s="7">
        <f t="shared" si="0"/>
        <v>40</v>
      </c>
      <c r="G41" s="7">
        <f t="shared" si="1"/>
        <v>54</v>
      </c>
      <c r="H41" s="7" t="str">
        <f>IF(Benutzeroberfläche!$H$18=F41-10,G41,"")</f>
        <v/>
      </c>
      <c r="I41" s="7" t="str">
        <f>IF(Benutzeroberfläche!C$8=F41-10,Benutzeroberfläche!C$19,"")</f>
        <v/>
      </c>
    </row>
    <row r="42" spans="1:9" ht="15.75" customHeight="1" x14ac:dyDescent="0.25">
      <c r="A42" s="7">
        <v>41</v>
      </c>
      <c r="B42" s="7">
        <f>ROUNDUP((Benutzeroberfläche!$C$10*Benutzeroberfläche!C$13*((Benutzeroberfläche!C$11-1)+A42))/(Benutzeroberfläche!C$12*A42)+Benutzeroberfläche!$H$10,0)</f>
        <v>266</v>
      </c>
      <c r="C42" s="7" t="str">
        <f>IF(Benutzeroberfläche!$H$18=A42-10,B42,"")</f>
        <v/>
      </c>
      <c r="D42" s="7" t="str">
        <f>IF(Benutzeroberfläche!C$8=A42-10,Benutzeroberfläche!C$18,"")</f>
        <v/>
      </c>
      <c r="F42" s="7">
        <f t="shared" si="0"/>
        <v>41</v>
      </c>
      <c r="G42" s="7">
        <f t="shared" si="1"/>
        <v>54</v>
      </c>
      <c r="H42" s="7" t="str">
        <f>IF(Benutzeroberfläche!$H$18=F42-10,G42,"")</f>
        <v/>
      </c>
      <c r="I42" s="7" t="str">
        <f>IF(Benutzeroberfläche!C$8=F42-10,Benutzeroberfläche!C$19,"")</f>
        <v/>
      </c>
    </row>
    <row r="43" spans="1:9" ht="15.75" customHeight="1" x14ac:dyDescent="0.25">
      <c r="A43" s="7">
        <v>42</v>
      </c>
      <c r="B43" s="7">
        <f>ROUNDUP((Benutzeroberfläche!$C$10*Benutzeroberfläche!C$13*((Benutzeroberfläche!C$11-1)+A43))/(Benutzeroberfläche!C$12*A43)+Benutzeroberfläche!$H$10,0)</f>
        <v>264</v>
      </c>
      <c r="C43" s="7" t="str">
        <f>IF(Benutzeroberfläche!$H$18=A43-10,B43,"")</f>
        <v/>
      </c>
      <c r="D43" s="7" t="str">
        <f>IF(Benutzeroberfläche!C$8=A43-10,Benutzeroberfläche!C$18,"")</f>
        <v/>
      </c>
      <c r="F43" s="7">
        <f t="shared" si="0"/>
        <v>42</v>
      </c>
      <c r="G43" s="7">
        <f t="shared" si="1"/>
        <v>53</v>
      </c>
      <c r="H43" s="7" t="str">
        <f>IF(Benutzeroberfläche!$H$18=F43-10,G43,"")</f>
        <v/>
      </c>
      <c r="I43" s="7" t="str">
        <f>IF(Benutzeroberfläche!C$8=F43-10,Benutzeroberfläche!C$19,"")</f>
        <v/>
      </c>
    </row>
    <row r="44" spans="1:9" ht="15.75" customHeight="1" x14ac:dyDescent="0.25">
      <c r="A44" s="7">
        <v>43</v>
      </c>
      <c r="B44" s="7">
        <f>ROUNDUP((Benutzeroberfläche!$C$10*Benutzeroberfläche!C$13*((Benutzeroberfläche!C$11-1)+A44))/(Benutzeroberfläche!C$12*A44)+Benutzeroberfläche!$H$10,0)</f>
        <v>262</v>
      </c>
      <c r="C44" s="7" t="str">
        <f>IF(Benutzeroberfläche!$H$18=A44-10,B44,"")</f>
        <v/>
      </c>
      <c r="D44" s="7" t="str">
        <f>IF(Benutzeroberfläche!C$8=A44-10,Benutzeroberfläche!C$18,"")</f>
        <v/>
      </c>
      <c r="F44" s="7">
        <f t="shared" si="0"/>
        <v>43</v>
      </c>
      <c r="G44" s="7">
        <f t="shared" si="1"/>
        <v>53</v>
      </c>
      <c r="H44" s="7" t="str">
        <f>IF(Benutzeroberfläche!$H$18=F44-10,G44,"")</f>
        <v/>
      </c>
      <c r="I44" s="7" t="str">
        <f>IF(Benutzeroberfläche!C$8=F44-10,Benutzeroberfläche!C$19,"")</f>
        <v/>
      </c>
    </row>
    <row r="45" spans="1:9" ht="15.75" customHeight="1" x14ac:dyDescent="0.25">
      <c r="A45" s="7">
        <v>44</v>
      </c>
      <c r="B45" s="7">
        <f>ROUNDUP((Benutzeroberfläche!$C$10*Benutzeroberfläche!C$13*((Benutzeroberfläche!C$11-1)+A45))/(Benutzeroberfläche!C$12*A45)+Benutzeroberfläche!$H$10,0)</f>
        <v>260</v>
      </c>
      <c r="C45" s="7" t="str">
        <f>IF(Benutzeroberfläche!$H$18=A45-10,B45,"")</f>
        <v/>
      </c>
      <c r="D45" s="7" t="str">
        <f>IF(Benutzeroberfläche!C$8=A45-10,Benutzeroberfläche!C$18,"")</f>
        <v/>
      </c>
      <c r="F45" s="7">
        <f t="shared" si="0"/>
        <v>44</v>
      </c>
      <c r="G45" s="7">
        <f t="shared" si="1"/>
        <v>52</v>
      </c>
      <c r="H45" s="7" t="str">
        <f>IF(Benutzeroberfläche!$H$18=F45-10,G45,"")</f>
        <v/>
      </c>
      <c r="I45" s="7" t="str">
        <f>IF(Benutzeroberfläche!C$8=F45-10,Benutzeroberfläche!C$19,"")</f>
        <v/>
      </c>
    </row>
    <row r="46" spans="1:9" ht="15.75" customHeight="1" x14ac:dyDescent="0.25">
      <c r="A46" s="7">
        <v>45</v>
      </c>
      <c r="B46" s="7">
        <f>ROUNDUP((Benutzeroberfläche!$C$10*Benutzeroberfläche!C$13*((Benutzeroberfläche!C$11-1)+A46))/(Benutzeroberfläche!C$12*A46)+Benutzeroberfläche!$H$10,0)</f>
        <v>258</v>
      </c>
      <c r="C46" s="7" t="str">
        <f>IF(Benutzeroberfläche!$H$18=A46-10,B46,"")</f>
        <v/>
      </c>
      <c r="D46" s="7">
        <f>IF(Benutzeroberfläche!C$8=A46-10,Benutzeroberfläche!C$18,"")</f>
        <v>282</v>
      </c>
      <c r="F46" s="7">
        <f t="shared" si="0"/>
        <v>45</v>
      </c>
      <c r="G46" s="7">
        <f t="shared" si="1"/>
        <v>52</v>
      </c>
      <c r="H46" s="7" t="str">
        <f>IF(Benutzeroberfläche!$H$18=F46-10,G46,"")</f>
        <v/>
      </c>
      <c r="I46" s="7">
        <f>IF(Benutzeroberfläche!C$8=F46-10,Benutzeroberfläche!C$19,"")</f>
        <v>57</v>
      </c>
    </row>
    <row r="47" spans="1:9" ht="15.75" customHeight="1" x14ac:dyDescent="0.25">
      <c r="A47" s="7">
        <v>46</v>
      </c>
      <c r="B47" s="7">
        <f>ROUNDUP((Benutzeroberfläche!$C$10*Benutzeroberfläche!C$13*((Benutzeroberfläche!C$11-1)+A47))/(Benutzeroberfläche!C$12*A47)+Benutzeroberfläche!$H$10,0)</f>
        <v>256</v>
      </c>
      <c r="C47" s="7" t="str">
        <f>IF(Benutzeroberfläche!$H$18=A47-10,B47,"")</f>
        <v/>
      </c>
      <c r="D47" s="7" t="str">
        <f>IF(Benutzeroberfläche!C$8=A47-10,Benutzeroberfläche!C$18,"")</f>
        <v/>
      </c>
      <c r="F47" s="7">
        <f t="shared" si="0"/>
        <v>46</v>
      </c>
      <c r="G47" s="7">
        <f t="shared" si="1"/>
        <v>52</v>
      </c>
      <c r="H47" s="7" t="str">
        <f>IF(Benutzeroberfläche!$H$18=F47-10,G47,"")</f>
        <v/>
      </c>
      <c r="I47" s="7" t="str">
        <f>IF(Benutzeroberfläche!C$8=F47-10,Benutzeroberfläche!C$19,"")</f>
        <v/>
      </c>
    </row>
    <row r="48" spans="1:9" ht="15.75" customHeight="1" x14ac:dyDescent="0.25">
      <c r="A48" s="7">
        <v>47</v>
      </c>
      <c r="B48" s="7">
        <f>ROUNDUP((Benutzeroberfläche!$C$10*Benutzeroberfläche!C$13*((Benutzeroberfläche!C$11-1)+A48))/(Benutzeroberfläche!C$12*A48)+Benutzeroberfläche!$H$10,0)</f>
        <v>255</v>
      </c>
      <c r="C48" s="7" t="str">
        <f>IF(Benutzeroberfläche!$H$18=A48-10,B48,"")</f>
        <v/>
      </c>
      <c r="D48" s="7" t="str">
        <f>IF(Benutzeroberfläche!C$8=A48-10,Benutzeroberfläche!C$18,"")</f>
        <v/>
      </c>
      <c r="F48" s="7">
        <f t="shared" si="0"/>
        <v>47</v>
      </c>
      <c r="G48" s="7">
        <f t="shared" si="1"/>
        <v>51</v>
      </c>
      <c r="H48" s="7" t="str">
        <f>IF(Benutzeroberfläche!$H$18=F48-10,G48,"")</f>
        <v/>
      </c>
      <c r="I48" s="7" t="str">
        <f>IF(Benutzeroberfläche!C$8=F48-10,Benutzeroberfläche!C$19,"")</f>
        <v/>
      </c>
    </row>
    <row r="49" spans="1:9" ht="15.75" customHeight="1" x14ac:dyDescent="0.25">
      <c r="A49" s="7">
        <v>48</v>
      </c>
      <c r="B49" s="7">
        <f>ROUNDUP((Benutzeroberfläche!$C$10*Benutzeroberfläche!C$13*((Benutzeroberfläche!C$11-1)+A49))/(Benutzeroberfläche!C$12*A49)+Benutzeroberfläche!$H$10,0)</f>
        <v>253</v>
      </c>
      <c r="C49" s="7" t="str">
        <f>IF(Benutzeroberfläche!$H$18=A49-10,B49,"")</f>
        <v/>
      </c>
      <c r="D49" s="7" t="str">
        <f>IF(Benutzeroberfläche!C$8=A49-10,Benutzeroberfläche!C$18,"")</f>
        <v/>
      </c>
      <c r="F49" s="7">
        <f t="shared" si="0"/>
        <v>48</v>
      </c>
      <c r="G49" s="7">
        <f t="shared" si="1"/>
        <v>51</v>
      </c>
      <c r="H49" s="7" t="str">
        <f>IF(Benutzeroberfläche!$H$18=F49-10,G49,"")</f>
        <v/>
      </c>
      <c r="I49" s="7" t="str">
        <f>IF(Benutzeroberfläche!C$8=F49-10,Benutzeroberfläche!C$19,"")</f>
        <v/>
      </c>
    </row>
    <row r="50" spans="1:9" ht="15.75" customHeight="1" x14ac:dyDescent="0.25">
      <c r="A50" s="7">
        <v>49</v>
      </c>
      <c r="B50" s="7">
        <f>ROUNDUP((Benutzeroberfläche!$C$10*Benutzeroberfläche!C$13*((Benutzeroberfläche!C$11-1)+A50))/(Benutzeroberfläche!C$12*A50)+Benutzeroberfläche!$H$10,0)</f>
        <v>251</v>
      </c>
      <c r="C50" s="7" t="str">
        <f>IF(Benutzeroberfläche!$H$18=A50-10,B50,"")</f>
        <v/>
      </c>
      <c r="D50" s="7" t="str">
        <f>IF(Benutzeroberfläche!C$8=A50-10,Benutzeroberfläche!C$18,"")</f>
        <v/>
      </c>
      <c r="F50" s="7">
        <f t="shared" si="0"/>
        <v>49</v>
      </c>
      <c r="G50" s="7">
        <f t="shared" si="1"/>
        <v>51</v>
      </c>
      <c r="H50" s="7" t="str">
        <f>IF(Benutzeroberfläche!$H$18=F50-10,G50,"")</f>
        <v/>
      </c>
      <c r="I50" s="7" t="str">
        <f>IF(Benutzeroberfläche!C$8=F50-10,Benutzeroberfläche!C$19,"")</f>
        <v/>
      </c>
    </row>
    <row r="51" spans="1:9" ht="15.75" customHeight="1" x14ac:dyDescent="0.25">
      <c r="A51" s="7">
        <v>50</v>
      </c>
      <c r="B51" s="7">
        <f>ROUNDUP((Benutzeroberfläche!$C$10*Benutzeroberfläche!C$13*((Benutzeroberfläche!C$11-1)+A51))/(Benutzeroberfläche!C$12*A51)+Benutzeroberfläche!$H$10,0)</f>
        <v>250</v>
      </c>
      <c r="C51" s="7" t="str">
        <f>IF(Benutzeroberfläche!$H$18=A51-10,B51,"")</f>
        <v/>
      </c>
      <c r="D51" s="7" t="str">
        <f>IF(Benutzeroberfläche!C$8=A51-10,Benutzeroberfläche!C$18,"")</f>
        <v/>
      </c>
      <c r="F51" s="7">
        <f t="shared" si="0"/>
        <v>50</v>
      </c>
      <c r="G51" s="7">
        <f t="shared" si="1"/>
        <v>50</v>
      </c>
      <c r="H51" s="7" t="str">
        <f>IF(Benutzeroberfläche!$H$18=F51-10,G51,"")</f>
        <v/>
      </c>
      <c r="I51" s="7" t="str">
        <f>IF(Benutzeroberfläche!C$8=F51-10,Benutzeroberfläche!C$19,"")</f>
        <v/>
      </c>
    </row>
    <row r="52" spans="1:9" ht="15.75" customHeight="1" x14ac:dyDescent="0.25">
      <c r="A52" s="7">
        <v>51</v>
      </c>
      <c r="B52" s="7">
        <f>ROUNDUP((Benutzeroberfläche!$C$10*Benutzeroberfläche!C$13*((Benutzeroberfläche!C$11-1)+A52))/(Benutzeroberfläche!C$12*A52)+Benutzeroberfläche!$H$10,0)</f>
        <v>248</v>
      </c>
      <c r="C52" s="7" t="str">
        <f>IF(Benutzeroberfläche!$H$18=A52-10,B52,"")</f>
        <v/>
      </c>
      <c r="D52" s="7" t="str">
        <f>IF(Benutzeroberfläche!C$8=A52-10,Benutzeroberfläche!C$18,"")</f>
        <v/>
      </c>
      <c r="F52" s="7">
        <f t="shared" si="0"/>
        <v>51</v>
      </c>
      <c r="G52" s="7">
        <f t="shared" si="1"/>
        <v>50</v>
      </c>
      <c r="H52" s="7" t="str">
        <f>IF(Benutzeroberfläche!$H$18=F52-10,G52,"")</f>
        <v/>
      </c>
      <c r="I52" s="7" t="str">
        <f>IF(Benutzeroberfläche!C$8=F52-10,Benutzeroberfläche!C$19,"")</f>
        <v/>
      </c>
    </row>
    <row r="53" spans="1:9" ht="15.75" customHeight="1" x14ac:dyDescent="0.25">
      <c r="A53" s="7">
        <v>52</v>
      </c>
      <c r="B53" s="7">
        <f>ROUNDUP((Benutzeroberfläche!$C$10*Benutzeroberfläche!C$13*((Benutzeroberfläche!C$11-1)+A53))/(Benutzeroberfläche!C$12*A53)+Benutzeroberfläche!$H$10,0)</f>
        <v>247</v>
      </c>
      <c r="C53" s="7" t="str">
        <f>IF(Benutzeroberfläche!$H$18=A53-10,B53,"")</f>
        <v/>
      </c>
      <c r="D53" s="7" t="str">
        <f>IF(Benutzeroberfläche!C$8=A53-10,Benutzeroberfläche!C$18,"")</f>
        <v/>
      </c>
      <c r="F53" s="7">
        <f t="shared" si="0"/>
        <v>52</v>
      </c>
      <c r="G53" s="7">
        <f t="shared" si="1"/>
        <v>50</v>
      </c>
      <c r="H53" s="7" t="str">
        <f>IF(Benutzeroberfläche!$H$18=F53-10,G53,"")</f>
        <v/>
      </c>
      <c r="I53" s="7" t="str">
        <f>IF(Benutzeroberfläche!C$8=F53-10,Benutzeroberfläche!C$19,"")</f>
        <v/>
      </c>
    </row>
    <row r="54" spans="1:9" ht="15.75" customHeight="1" x14ac:dyDescent="0.25">
      <c r="A54" s="7">
        <v>53</v>
      </c>
      <c r="B54" s="7">
        <f>ROUNDUP((Benutzeroberfläche!$C$10*Benutzeroberfläche!C$13*((Benutzeroberfläche!C$11-1)+A54))/(Benutzeroberfläche!C$12*A54)+Benutzeroberfläche!$H$10,0)</f>
        <v>245</v>
      </c>
      <c r="C54" s="7" t="str">
        <f>IF(Benutzeroberfläche!$H$18=A54-10,B54,"")</f>
        <v/>
      </c>
      <c r="D54" s="7" t="str">
        <f>IF(Benutzeroberfläche!C$8=A54-10,Benutzeroberfläche!C$18,"")</f>
        <v/>
      </c>
      <c r="F54" s="7">
        <f t="shared" si="0"/>
        <v>53</v>
      </c>
      <c r="G54" s="7">
        <f t="shared" si="1"/>
        <v>49</v>
      </c>
      <c r="H54" s="7" t="str">
        <f>IF(Benutzeroberfläche!$H$18=F54-10,G54,"")</f>
        <v/>
      </c>
      <c r="I54" s="7" t="str">
        <f>IF(Benutzeroberfläche!C$8=F54-10,Benutzeroberfläche!C$19,"")</f>
        <v/>
      </c>
    </row>
    <row r="55" spans="1:9" ht="15.75" customHeight="1" x14ac:dyDescent="0.25">
      <c r="A55" s="7">
        <v>54</v>
      </c>
      <c r="B55" s="7">
        <f>ROUNDUP((Benutzeroberfläche!$C$10*Benutzeroberfläche!C$13*((Benutzeroberfläche!C$11-1)+A55))/(Benutzeroberfläche!C$12*A55)+Benutzeroberfläche!$H$10,0)</f>
        <v>244</v>
      </c>
      <c r="C55" s="7" t="str">
        <f>IF(Benutzeroberfläche!$H$18=A55-10,B55,"")</f>
        <v/>
      </c>
      <c r="D55" s="7" t="str">
        <f>IF(Benutzeroberfläche!C$8=A55-10,Benutzeroberfläche!C$18,"")</f>
        <v/>
      </c>
      <c r="F55" s="7">
        <f t="shared" si="0"/>
        <v>54</v>
      </c>
      <c r="G55" s="7">
        <f t="shared" si="1"/>
        <v>49</v>
      </c>
      <c r="H55" s="7" t="str">
        <f>IF(Benutzeroberfläche!$H$18=F55-10,G55,"")</f>
        <v/>
      </c>
      <c r="I55" s="7" t="str">
        <f>IF(Benutzeroberfläche!C$8=F55-10,Benutzeroberfläche!C$19,"")</f>
        <v/>
      </c>
    </row>
    <row r="56" spans="1:9" ht="15.75" customHeight="1" x14ac:dyDescent="0.25">
      <c r="A56" s="7">
        <v>55</v>
      </c>
      <c r="B56" s="7">
        <f>ROUNDUP((Benutzeroberfläche!$C$10*Benutzeroberfläche!C$13*((Benutzeroberfläche!C$11-1)+A56))/(Benutzeroberfläche!C$12*A56)+Benutzeroberfläche!$H$10,0)</f>
        <v>243</v>
      </c>
      <c r="C56" s="7" t="str">
        <f>IF(Benutzeroberfläche!$H$18=A56-10,B56,"")</f>
        <v/>
      </c>
      <c r="D56" s="7" t="str">
        <f>IF(Benutzeroberfläche!C$8=A56-10,Benutzeroberfläche!C$18,"")</f>
        <v/>
      </c>
      <c r="F56" s="7">
        <f t="shared" si="0"/>
        <v>55</v>
      </c>
      <c r="G56" s="7">
        <f t="shared" si="1"/>
        <v>49</v>
      </c>
      <c r="H56" s="7" t="str">
        <f>IF(Benutzeroberfläche!$H$18=F56-10,G56,"")</f>
        <v/>
      </c>
      <c r="I56" s="7" t="str">
        <f>IF(Benutzeroberfläche!C$8=F56-10,Benutzeroberfläche!C$19,"")</f>
        <v/>
      </c>
    </row>
    <row r="57" spans="1:9" ht="15.75" customHeight="1" x14ac:dyDescent="0.25">
      <c r="A57" s="7">
        <v>56</v>
      </c>
      <c r="B57" s="7">
        <f>ROUNDUP((Benutzeroberfläche!$C$10*Benutzeroberfläche!C$13*((Benutzeroberfläche!C$11-1)+A57))/(Benutzeroberfläche!C$12*A57)+Benutzeroberfläche!$H$10,0)</f>
        <v>242</v>
      </c>
      <c r="C57" s="7" t="str">
        <f>IF(Benutzeroberfläche!$H$18=A57-10,B57,"")</f>
        <v/>
      </c>
      <c r="D57" s="7" t="str">
        <f>IF(Benutzeroberfläche!C$8=A57-10,Benutzeroberfläche!C$18,"")</f>
        <v/>
      </c>
      <c r="F57" s="7">
        <f t="shared" si="0"/>
        <v>56</v>
      </c>
      <c r="G57" s="7">
        <f t="shared" si="1"/>
        <v>49</v>
      </c>
      <c r="H57" s="7" t="str">
        <f>IF(Benutzeroberfläche!$H$18=F57-10,G57,"")</f>
        <v/>
      </c>
      <c r="I57" s="7" t="str">
        <f>IF(Benutzeroberfläche!C$8=F57-10,Benutzeroberfläche!C$19,"")</f>
        <v/>
      </c>
    </row>
    <row r="58" spans="1:9" ht="15.75" customHeight="1" x14ac:dyDescent="0.25">
      <c r="A58" s="7">
        <v>57</v>
      </c>
      <c r="B58" s="7">
        <f>ROUNDUP((Benutzeroberfläche!$C$10*Benutzeroberfläche!C$13*((Benutzeroberfläche!C$11-1)+A58))/(Benutzeroberfläche!C$12*A58)+Benutzeroberfläche!$H$10,0)</f>
        <v>240</v>
      </c>
      <c r="C58" s="7" t="str">
        <f>IF(Benutzeroberfläche!$H$18=A58-10,B58,"")</f>
        <v/>
      </c>
      <c r="D58" s="7" t="str">
        <f>IF(Benutzeroberfläche!C$8=A58-10,Benutzeroberfläche!C$18,"")</f>
        <v/>
      </c>
      <c r="F58" s="7">
        <f t="shared" si="0"/>
        <v>57</v>
      </c>
      <c r="G58" s="7">
        <f t="shared" si="1"/>
        <v>48</v>
      </c>
      <c r="H58" s="7" t="str">
        <f>IF(Benutzeroberfläche!$H$18=F58-10,G58,"")</f>
        <v/>
      </c>
      <c r="I58" s="7" t="str">
        <f>IF(Benutzeroberfläche!C$8=F58-10,Benutzeroberfläche!C$19,"")</f>
        <v/>
      </c>
    </row>
    <row r="59" spans="1:9" ht="15.75" customHeight="1" x14ac:dyDescent="0.25">
      <c r="A59" s="7">
        <v>58</v>
      </c>
      <c r="B59" s="7">
        <f>ROUNDUP((Benutzeroberfläche!$C$10*Benutzeroberfläche!C$13*((Benutzeroberfläche!C$11-1)+A59))/(Benutzeroberfläche!C$12*A59)+Benutzeroberfläche!$H$10,0)</f>
        <v>239</v>
      </c>
      <c r="C59" s="7" t="str">
        <f>IF(Benutzeroberfläche!$H$18=A59-10,B59,"")</f>
        <v/>
      </c>
      <c r="D59" s="7" t="str">
        <f>IF(Benutzeroberfläche!C$8=A59-10,Benutzeroberfläche!C$18,"")</f>
        <v/>
      </c>
      <c r="F59" s="7">
        <f t="shared" si="0"/>
        <v>58</v>
      </c>
      <c r="G59" s="7">
        <f t="shared" si="1"/>
        <v>48</v>
      </c>
      <c r="H59" s="7" t="str">
        <f>IF(Benutzeroberfläche!$H$18=F59-10,G59,"")</f>
        <v/>
      </c>
      <c r="I59" s="7" t="str">
        <f>IF(Benutzeroberfläche!C$8=F59-10,Benutzeroberfläche!C$19,"")</f>
        <v/>
      </c>
    </row>
    <row r="60" spans="1:9" ht="15.75" customHeight="1" x14ac:dyDescent="0.25">
      <c r="A60" s="7">
        <v>59</v>
      </c>
      <c r="B60" s="7">
        <f>ROUNDUP((Benutzeroberfläche!$C$10*Benutzeroberfläche!C$13*((Benutzeroberfläche!C$11-1)+A60))/(Benutzeroberfläche!C$12*A60)+Benutzeroberfläche!$H$10,0)</f>
        <v>238</v>
      </c>
      <c r="C60" s="7" t="str">
        <f>IF(Benutzeroberfläche!$H$18=A60-10,B60,"")</f>
        <v/>
      </c>
      <c r="D60" s="7" t="str">
        <f>IF(Benutzeroberfläche!C$8=A60-10,Benutzeroberfläche!C$18,"")</f>
        <v/>
      </c>
      <c r="F60" s="7">
        <f t="shared" si="0"/>
        <v>59</v>
      </c>
      <c r="G60" s="7">
        <f t="shared" si="1"/>
        <v>48</v>
      </c>
      <c r="H60" s="7" t="str">
        <f>IF(Benutzeroberfläche!$H$18=F60-10,G60,"")</f>
        <v/>
      </c>
      <c r="I60" s="7" t="str">
        <f>IF(Benutzeroberfläche!C$8=F60-10,Benutzeroberfläche!C$19,"")</f>
        <v/>
      </c>
    </row>
    <row r="61" spans="1:9" ht="15.75" customHeight="1" x14ac:dyDescent="0.25">
      <c r="A61" s="7">
        <v>60</v>
      </c>
      <c r="B61" s="7">
        <f>ROUNDUP((Benutzeroberfläche!$C$10*Benutzeroberfläche!C$13*((Benutzeroberfläche!C$11-1)+A61))/(Benutzeroberfläche!C$12*A61)+Benutzeroberfläche!$H$10,0)</f>
        <v>237</v>
      </c>
      <c r="C61" s="7" t="str">
        <f>IF(Benutzeroberfläche!$H$18=A61-10,B61,"")</f>
        <v/>
      </c>
      <c r="D61" s="7" t="str">
        <f>IF(Benutzeroberfläche!C$8=A61-10,Benutzeroberfläche!C$18,"")</f>
        <v/>
      </c>
      <c r="F61" s="7">
        <f t="shared" si="0"/>
        <v>60</v>
      </c>
      <c r="G61" s="7">
        <f t="shared" si="1"/>
        <v>48</v>
      </c>
      <c r="H61" s="7" t="str">
        <f>IF(Benutzeroberfläche!$H$18=F61-10,G61,"")</f>
        <v/>
      </c>
      <c r="I61" s="7" t="str">
        <f>IF(Benutzeroberfläche!C$8=F61-10,Benutzeroberfläche!C$19,"")</f>
        <v/>
      </c>
    </row>
    <row r="62" spans="1:9" ht="15.75" customHeight="1" x14ac:dyDescent="0.25">
      <c r="A62" s="7">
        <v>61</v>
      </c>
      <c r="B62" s="7">
        <f>ROUNDUP((Benutzeroberfläche!$C$10*Benutzeroberfläche!C$13*((Benutzeroberfläche!C$11-1)+A62))/(Benutzeroberfläche!C$12*A62)+Benutzeroberfläche!$H$10,0)</f>
        <v>236</v>
      </c>
      <c r="C62" s="7" t="str">
        <f>IF(Benutzeroberfläche!$H$18=A62-10,B62,"")</f>
        <v/>
      </c>
      <c r="D62" s="7" t="str">
        <f>IF(Benutzeroberfläche!C$8=A62-10,Benutzeroberfläche!C$18,"")</f>
        <v/>
      </c>
      <c r="F62" s="7">
        <f t="shared" si="0"/>
        <v>61</v>
      </c>
      <c r="G62" s="7">
        <f t="shared" si="1"/>
        <v>48</v>
      </c>
      <c r="H62" s="7" t="str">
        <f>IF(Benutzeroberfläche!$H$18=F62-10,G62,"")</f>
        <v/>
      </c>
      <c r="I62" s="7" t="str">
        <f>IF(Benutzeroberfläche!C$8=F62-10,Benutzeroberfläche!C$19,"")</f>
        <v/>
      </c>
    </row>
    <row r="63" spans="1:9" ht="15.75" customHeight="1" x14ac:dyDescent="0.25">
      <c r="A63" s="7">
        <v>62</v>
      </c>
      <c r="B63" s="7">
        <f>ROUNDUP((Benutzeroberfläche!$C$10*Benutzeroberfläche!C$13*((Benutzeroberfläche!C$11-1)+A63))/(Benutzeroberfläche!C$12*A63)+Benutzeroberfläche!$H$10,0)</f>
        <v>235</v>
      </c>
      <c r="C63" s="7" t="str">
        <f>IF(Benutzeroberfläche!$H$18=A63-10,B63,"")</f>
        <v/>
      </c>
      <c r="D63" s="7" t="str">
        <f>IF(Benutzeroberfläche!C$8=A63-10,Benutzeroberfläche!C$18,"")</f>
        <v/>
      </c>
      <c r="F63" s="7">
        <f t="shared" si="0"/>
        <v>62</v>
      </c>
      <c r="G63" s="7">
        <f t="shared" si="1"/>
        <v>47</v>
      </c>
      <c r="H63" s="7" t="str">
        <f>IF(Benutzeroberfläche!$H$18=F63-10,G63,"")</f>
        <v/>
      </c>
      <c r="I63" s="7" t="str">
        <f>IF(Benutzeroberfläche!C$8=F63-10,Benutzeroberfläche!C$19,"")</f>
        <v/>
      </c>
    </row>
    <row r="64" spans="1:9" ht="15.75" customHeight="1" x14ac:dyDescent="0.25">
      <c r="A64" s="7">
        <v>63</v>
      </c>
      <c r="B64" s="7">
        <f>ROUNDUP((Benutzeroberfläche!$C$10*Benutzeroberfläche!C$13*((Benutzeroberfläche!C$11-1)+A64))/(Benutzeroberfläche!C$12*A64)+Benutzeroberfläche!$H$10,0)</f>
        <v>234</v>
      </c>
      <c r="C64" s="7" t="str">
        <f>IF(Benutzeroberfläche!$H$18=A64-10,B64,"")</f>
        <v/>
      </c>
      <c r="D64" s="7" t="str">
        <f>IF(Benutzeroberfläche!C$8=A64-10,Benutzeroberfläche!C$18,"")</f>
        <v/>
      </c>
      <c r="F64" s="7">
        <f t="shared" si="0"/>
        <v>63</v>
      </c>
      <c r="G64" s="7">
        <f t="shared" si="1"/>
        <v>47</v>
      </c>
      <c r="H64" s="7" t="str">
        <f>IF(Benutzeroberfläche!$H$18=F64-10,G64,"")</f>
        <v/>
      </c>
      <c r="I64" s="7" t="str">
        <f>IF(Benutzeroberfläche!C$8=F64-10,Benutzeroberfläche!C$19,"")</f>
        <v/>
      </c>
    </row>
    <row r="65" spans="1:9" ht="15.75" customHeight="1" x14ac:dyDescent="0.25">
      <c r="A65" s="7">
        <v>64</v>
      </c>
      <c r="B65" s="7">
        <f>ROUNDUP((Benutzeroberfläche!$C$10*Benutzeroberfläche!C$13*((Benutzeroberfläche!C$11-1)+A65))/(Benutzeroberfläche!C$12*A65)+Benutzeroberfläche!$H$10,0)</f>
        <v>233</v>
      </c>
      <c r="C65" s="7" t="str">
        <f>IF(Benutzeroberfläche!$H$18=A65-10,B65,"")</f>
        <v/>
      </c>
      <c r="D65" s="7" t="str">
        <f>IF(Benutzeroberfläche!C$8=A65-10,Benutzeroberfläche!C$18,"")</f>
        <v/>
      </c>
      <c r="F65" s="7">
        <f t="shared" si="0"/>
        <v>64</v>
      </c>
      <c r="G65" s="7">
        <f t="shared" si="1"/>
        <v>47</v>
      </c>
      <c r="H65" s="7" t="str">
        <f>IF(Benutzeroberfläche!$H$18=F65-10,G65,"")</f>
        <v/>
      </c>
      <c r="I65" s="7" t="str">
        <f>IF(Benutzeroberfläche!C$8=F65-10,Benutzeroberfläche!C$19,"")</f>
        <v/>
      </c>
    </row>
    <row r="66" spans="1:9" ht="15.75" customHeight="1" x14ac:dyDescent="0.25">
      <c r="A66" s="7">
        <v>65</v>
      </c>
      <c r="B66" s="7">
        <f>ROUNDUP((Benutzeroberfläche!$C$10*Benutzeroberfläche!C$13*((Benutzeroberfläche!C$11-1)+A66))/(Benutzeroberfläche!C$12*A66)+Benutzeroberfläche!$H$10,0)</f>
        <v>232</v>
      </c>
      <c r="C66" s="7" t="str">
        <f>IF(Benutzeroberfläche!$H$18=A66-10,B66,"")</f>
        <v/>
      </c>
      <c r="D66" s="7" t="str">
        <f>IF(Benutzeroberfläche!C$8=A66-10,Benutzeroberfläche!C$18,"")</f>
        <v/>
      </c>
      <c r="F66" s="7">
        <f t="shared" si="0"/>
        <v>65</v>
      </c>
      <c r="G66" s="7">
        <f t="shared" si="1"/>
        <v>47</v>
      </c>
      <c r="H66" s="7" t="str">
        <f>IF(Benutzeroberfläche!$H$18=F66-10,G66,"")</f>
        <v/>
      </c>
      <c r="I66" s="7" t="str">
        <f>IF(Benutzeroberfläche!C$8=F66-10,Benutzeroberfläche!C$19,"")</f>
        <v/>
      </c>
    </row>
    <row r="67" spans="1:9" ht="15.75" customHeight="1" x14ac:dyDescent="0.25">
      <c r="A67" s="7">
        <v>66</v>
      </c>
      <c r="B67" s="7">
        <f>ROUNDUP((Benutzeroberfläche!$C$10*Benutzeroberfläche!C$13*((Benutzeroberfläche!C$11-1)+A67))/(Benutzeroberfläche!C$12*A67)+Benutzeroberfläche!$H$10,0)</f>
        <v>231</v>
      </c>
      <c r="C67" s="7" t="str">
        <f>IF(Benutzeroberfläche!$H$18=A67-10,B67,"")</f>
        <v/>
      </c>
      <c r="D67" s="7" t="str">
        <f>IF(Benutzeroberfläche!C$8=A67-10,Benutzeroberfläche!C$18,"")</f>
        <v/>
      </c>
      <c r="F67" s="7">
        <f t="shared" si="0"/>
        <v>66</v>
      </c>
      <c r="G67" s="7">
        <f t="shared" si="1"/>
        <v>47</v>
      </c>
      <c r="H67" s="7" t="str">
        <f>IF(Benutzeroberfläche!$H$18=F67-10,G67,"")</f>
        <v/>
      </c>
      <c r="I67" s="7" t="str">
        <f>IF(Benutzeroberfläche!C$8=F67-10,Benutzeroberfläche!C$19,"")</f>
        <v/>
      </c>
    </row>
    <row r="68" spans="1:9" ht="15.75" customHeight="1" x14ac:dyDescent="0.25">
      <c r="A68" s="7">
        <v>67</v>
      </c>
      <c r="B68" s="7">
        <f>ROUNDUP((Benutzeroberfläche!$C$10*Benutzeroberfläche!C$13*((Benutzeroberfläche!C$11-1)+A68))/(Benutzeroberfläche!C$12*A68)+Benutzeroberfläche!$H$10,0)</f>
        <v>230</v>
      </c>
      <c r="C68" s="7" t="str">
        <f>IF(Benutzeroberfläche!$H$18=A68-10,B68,"")</f>
        <v/>
      </c>
      <c r="D68" s="7" t="str">
        <f>IF(Benutzeroberfläche!C$8=A68-10,Benutzeroberfläche!C$18,"")</f>
        <v/>
      </c>
      <c r="F68" s="7">
        <f t="shared" si="0"/>
        <v>67</v>
      </c>
      <c r="G68" s="7">
        <f t="shared" si="1"/>
        <v>46</v>
      </c>
      <c r="H68" s="7" t="str">
        <f>IF(Benutzeroberfläche!$H$18=F68-10,G68,"")</f>
        <v/>
      </c>
      <c r="I68" s="7" t="str">
        <f>IF(Benutzeroberfläche!C$8=F68-10,Benutzeroberfläche!C$19,"")</f>
        <v/>
      </c>
    </row>
    <row r="69" spans="1:9" ht="15.75" customHeight="1" x14ac:dyDescent="0.25">
      <c r="A69" s="7">
        <v>68</v>
      </c>
      <c r="B69" s="7">
        <f>ROUNDUP((Benutzeroberfläche!$C$10*Benutzeroberfläche!C$13*((Benutzeroberfläche!C$11-1)+A69))/(Benutzeroberfläche!C$12*A69)+Benutzeroberfläche!$H$10,0)</f>
        <v>230</v>
      </c>
      <c r="C69" s="7" t="str">
        <f>IF(Benutzeroberfläche!$H$18=A69-10,B69,"")</f>
        <v/>
      </c>
      <c r="D69" s="7" t="str">
        <f>IF(Benutzeroberfläche!C$8=A69-10,Benutzeroberfläche!C$18,"")</f>
        <v/>
      </c>
      <c r="F69" s="7">
        <f t="shared" si="0"/>
        <v>68</v>
      </c>
      <c r="G69" s="7">
        <f t="shared" si="1"/>
        <v>46</v>
      </c>
      <c r="H69" s="7" t="str">
        <f>IF(Benutzeroberfläche!$H$18=F69-10,G69,"")</f>
        <v/>
      </c>
      <c r="I69" s="7" t="str">
        <f>IF(Benutzeroberfläche!C$8=F69-10,Benutzeroberfläche!C$19,"")</f>
        <v/>
      </c>
    </row>
    <row r="70" spans="1:9" ht="15.75" customHeight="1" x14ac:dyDescent="0.25">
      <c r="A70" s="7">
        <v>69</v>
      </c>
      <c r="B70" s="7">
        <f>ROUNDUP((Benutzeroberfläche!$C$10*Benutzeroberfläche!C$13*((Benutzeroberfläche!C$11-1)+A70))/(Benutzeroberfläche!C$12*A70)+Benutzeroberfläche!$H$10,0)</f>
        <v>229</v>
      </c>
      <c r="C70" s="7" t="str">
        <f>IF(Benutzeroberfläche!$H$18=A70-10,B70,"")</f>
        <v/>
      </c>
      <c r="D70" s="7" t="str">
        <f>IF(Benutzeroberfläche!C$8=A70-10,Benutzeroberfläche!C$18,"")</f>
        <v/>
      </c>
      <c r="F70" s="7">
        <f t="shared" si="0"/>
        <v>69</v>
      </c>
      <c r="G70" s="7">
        <f t="shared" si="1"/>
        <v>46</v>
      </c>
      <c r="H70" s="7" t="str">
        <f>IF(Benutzeroberfläche!$H$18=F70-10,G70,"")</f>
        <v/>
      </c>
      <c r="I70" s="7" t="str">
        <f>IF(Benutzeroberfläche!C$8=F70-10,Benutzeroberfläche!C$19,"")</f>
        <v/>
      </c>
    </row>
    <row r="71" spans="1:9" ht="15.75" customHeight="1" x14ac:dyDescent="0.25">
      <c r="A71" s="7">
        <v>70</v>
      </c>
      <c r="B71" s="7">
        <f>ROUNDUP((Benutzeroberfläche!$C$10*Benutzeroberfläche!C$13*((Benutzeroberfläche!C$11-1)+A71))/(Benutzeroberfläche!C$12*A71)+Benutzeroberfläche!$H$10,0)</f>
        <v>228</v>
      </c>
      <c r="C71" s="7" t="str">
        <f>IF(Benutzeroberfläche!$H$18=A71-10,B71,"")</f>
        <v/>
      </c>
      <c r="D71" s="7" t="str">
        <f>IF(Benutzeroberfläche!C$8=A71-10,Benutzeroberfläche!C$18,"")</f>
        <v/>
      </c>
      <c r="F71" s="7">
        <f t="shared" si="0"/>
        <v>70</v>
      </c>
      <c r="G71" s="7">
        <f t="shared" si="1"/>
        <v>46</v>
      </c>
      <c r="H71" s="7" t="str">
        <f>IF(Benutzeroberfläche!$H$18=F71-10,G71,"")</f>
        <v/>
      </c>
      <c r="I71" s="7" t="str">
        <f>IF(Benutzeroberfläche!C$8=F71-10,Benutzeroberfläche!C$19,"")</f>
        <v/>
      </c>
    </row>
    <row r="72" spans="1:9" ht="15.75" customHeight="1" x14ac:dyDescent="0.25">
      <c r="A72" s="7">
        <v>71</v>
      </c>
      <c r="B72" s="7">
        <f>ROUNDUP((Benutzeroberfläche!$C$10*Benutzeroberfläche!C$13*((Benutzeroberfläche!C$11-1)+A72))/(Benutzeroberfläche!C$12*A72)+Benutzeroberfläche!$H$10,0)</f>
        <v>227</v>
      </c>
      <c r="C72" s="7" t="str">
        <f>IF(Benutzeroberfläche!$H$18=A72-10,B72,"")</f>
        <v/>
      </c>
      <c r="D72" s="7" t="str">
        <f>IF(Benutzeroberfläche!C$8=A72-10,Benutzeroberfläche!C$18,"")</f>
        <v/>
      </c>
      <c r="F72" s="7">
        <f t="shared" si="0"/>
        <v>71</v>
      </c>
      <c r="G72" s="7">
        <f t="shared" si="1"/>
        <v>46</v>
      </c>
      <c r="H72" s="7" t="str">
        <f>IF(Benutzeroberfläche!$H$18=F72-10,G72,"")</f>
        <v/>
      </c>
      <c r="I72" s="7" t="str">
        <f>IF(Benutzeroberfläche!C$8=F72-10,Benutzeroberfläche!C$19,"")</f>
        <v/>
      </c>
    </row>
    <row r="73" spans="1:9" ht="15.75" customHeight="1" x14ac:dyDescent="0.25">
      <c r="A73" s="7">
        <v>72</v>
      </c>
      <c r="B73" s="7">
        <f>ROUNDUP((Benutzeroberfläche!$C$10*Benutzeroberfläche!C$13*((Benutzeroberfläche!C$11-1)+A73))/(Benutzeroberfläche!C$12*A73)+Benutzeroberfläche!$H$10,0)</f>
        <v>226</v>
      </c>
      <c r="C73" s="7" t="str">
        <f>IF(Benutzeroberfläche!$H$18=A73-10,B73,"")</f>
        <v/>
      </c>
      <c r="D73" s="7" t="str">
        <f>IF(Benutzeroberfläche!C$8=A73-10,Benutzeroberfläche!C$18,"")</f>
        <v/>
      </c>
      <c r="F73" s="7">
        <f t="shared" si="0"/>
        <v>72</v>
      </c>
      <c r="G73" s="7">
        <f t="shared" si="1"/>
        <v>46</v>
      </c>
      <c r="H73" s="7" t="str">
        <f>IF(Benutzeroberfläche!$H$18=F73-10,G73,"")</f>
        <v/>
      </c>
      <c r="I73" s="7" t="str">
        <f>IF(Benutzeroberfläche!C$8=F73-10,Benutzeroberfläche!C$19,"")</f>
        <v/>
      </c>
    </row>
    <row r="74" spans="1:9" ht="15.75" customHeight="1" x14ac:dyDescent="0.25">
      <c r="A74" s="7">
        <v>73</v>
      </c>
      <c r="B74" s="7">
        <f>ROUNDUP((Benutzeroberfläche!$C$10*Benutzeroberfläche!C$13*((Benutzeroberfläche!C$11-1)+A74))/(Benutzeroberfläche!C$12*A74)+Benutzeroberfläche!$H$10,0)</f>
        <v>226</v>
      </c>
      <c r="C74" s="7" t="str">
        <f>IF(Benutzeroberfläche!$H$18=A74-10,B74,"")</f>
        <v/>
      </c>
      <c r="D74" s="7" t="str">
        <f>IF(Benutzeroberfläche!C$8=A74-10,Benutzeroberfläche!C$18,"")</f>
        <v/>
      </c>
      <c r="F74" s="7">
        <f t="shared" si="0"/>
        <v>73</v>
      </c>
      <c r="G74" s="7">
        <f t="shared" si="1"/>
        <v>46</v>
      </c>
      <c r="H74" s="7" t="str">
        <f>IF(Benutzeroberfläche!$H$18=F74-10,G74,"")</f>
        <v/>
      </c>
      <c r="I74" s="7" t="str">
        <f>IF(Benutzeroberfläche!C$8=F74-10,Benutzeroberfläche!C$19,"")</f>
        <v/>
      </c>
    </row>
    <row r="75" spans="1:9" ht="15.75" customHeight="1" x14ac:dyDescent="0.25">
      <c r="A75" s="7">
        <v>74</v>
      </c>
      <c r="B75" s="7">
        <f>ROUNDUP((Benutzeroberfläche!$C$10*Benutzeroberfläche!C$13*((Benutzeroberfläche!C$11-1)+A75))/(Benutzeroberfläche!C$12*A75)+Benutzeroberfläche!$H$10,0)</f>
        <v>225</v>
      </c>
      <c r="C75" s="7" t="str">
        <f>IF(Benutzeroberfläche!$H$18=A75-10,B75,"")</f>
        <v/>
      </c>
      <c r="D75" s="7" t="str">
        <f>IF(Benutzeroberfläche!C$8=A75-10,Benutzeroberfläche!C$18,"")</f>
        <v/>
      </c>
      <c r="F75" s="7">
        <f t="shared" si="0"/>
        <v>74</v>
      </c>
      <c r="G75" s="7">
        <f t="shared" si="1"/>
        <v>45</v>
      </c>
      <c r="H75" s="7" t="str">
        <f>IF(Benutzeroberfläche!$H$18=F75-10,G75,"")</f>
        <v/>
      </c>
      <c r="I75" s="7" t="str">
        <f>IF(Benutzeroberfläche!C$8=F75-10,Benutzeroberfläche!C$19,"")</f>
        <v/>
      </c>
    </row>
    <row r="76" spans="1:9" ht="15.75" customHeight="1" x14ac:dyDescent="0.25">
      <c r="A76" s="7">
        <v>75</v>
      </c>
      <c r="B76" s="7">
        <f>ROUNDUP((Benutzeroberfläche!$C$10*Benutzeroberfläche!C$13*((Benutzeroberfläche!C$11-1)+A76))/(Benutzeroberfläche!C$12*A76)+Benutzeroberfläche!$H$10,0)</f>
        <v>224</v>
      </c>
      <c r="C76" s="7" t="str">
        <f>IF(Benutzeroberfläche!$H$18=A76-10,B76,"")</f>
        <v/>
      </c>
      <c r="D76" s="7" t="str">
        <f>IF(Benutzeroberfläche!C$8=A76-10,Benutzeroberfläche!C$18,"")</f>
        <v/>
      </c>
      <c r="F76" s="7">
        <f t="shared" si="0"/>
        <v>75</v>
      </c>
      <c r="G76" s="7">
        <f t="shared" si="1"/>
        <v>45</v>
      </c>
      <c r="H76" s="7" t="str">
        <f>IF(Benutzeroberfläche!$H$18=F76-10,G76,"")</f>
        <v/>
      </c>
      <c r="I76" s="7" t="str">
        <f>IF(Benutzeroberfläche!C$8=F76-10,Benutzeroberfläche!C$19,"")</f>
        <v/>
      </c>
    </row>
    <row r="77" spans="1:9" ht="15.75" customHeight="1" x14ac:dyDescent="0.25">
      <c r="A77" s="7">
        <v>76</v>
      </c>
      <c r="B77" s="7">
        <f>ROUNDUP((Benutzeroberfläche!$C$10*Benutzeroberfläche!C$13*((Benutzeroberfläche!C$11-1)+A77))/(Benutzeroberfläche!C$12*A77)+Benutzeroberfläche!$H$10,0)</f>
        <v>224</v>
      </c>
      <c r="C77" s="7" t="str">
        <f>IF(Benutzeroberfläche!$H$18=A77-10,B77,"")</f>
        <v/>
      </c>
      <c r="D77" s="7" t="str">
        <f>IF(Benutzeroberfläche!C$8=A77-10,Benutzeroberfläche!C$18,"")</f>
        <v/>
      </c>
      <c r="F77" s="7">
        <f t="shared" si="0"/>
        <v>76</v>
      </c>
      <c r="G77" s="7">
        <f t="shared" si="1"/>
        <v>45</v>
      </c>
      <c r="H77" s="7" t="str">
        <f>IF(Benutzeroberfläche!$H$18=F77-10,G77,"")</f>
        <v/>
      </c>
      <c r="I77" s="7" t="str">
        <f>IF(Benutzeroberfläche!C$8=F77-10,Benutzeroberfläche!C$19,"")</f>
        <v/>
      </c>
    </row>
    <row r="78" spans="1:9" ht="15.75" customHeight="1" x14ac:dyDescent="0.25">
      <c r="A78" s="7">
        <v>77</v>
      </c>
      <c r="B78" s="7">
        <f>ROUNDUP((Benutzeroberfläche!$C$10*Benutzeroberfläche!C$13*((Benutzeroberfläche!C$11-1)+A78))/(Benutzeroberfläche!C$12*A78)+Benutzeroberfläche!$H$10,0)</f>
        <v>223</v>
      </c>
      <c r="C78" s="7" t="str">
        <f>IF(Benutzeroberfläche!$H$18=A78-10,B78,"")</f>
        <v/>
      </c>
      <c r="D78" s="7" t="str">
        <f>IF(Benutzeroberfläche!C$8=A78-10,Benutzeroberfläche!C$18,"")</f>
        <v/>
      </c>
      <c r="F78" s="7">
        <f t="shared" si="0"/>
        <v>77</v>
      </c>
      <c r="G78" s="7">
        <f t="shared" si="1"/>
        <v>45</v>
      </c>
      <c r="H78" s="7" t="str">
        <f>IF(Benutzeroberfläche!$H$18=F78-10,G78,"")</f>
        <v/>
      </c>
      <c r="I78" s="7" t="str">
        <f>IF(Benutzeroberfläche!C$8=F78-10,Benutzeroberfläche!C$19,"")</f>
        <v/>
      </c>
    </row>
    <row r="79" spans="1:9" ht="15.75" customHeight="1" x14ac:dyDescent="0.25">
      <c r="A79" s="7">
        <v>78</v>
      </c>
      <c r="B79" s="7">
        <f>ROUNDUP((Benutzeroberfläche!$C$10*Benutzeroberfläche!C$13*((Benutzeroberfläche!C$11-1)+A79))/(Benutzeroberfläche!C$12*A79)+Benutzeroberfläche!$H$10,0)</f>
        <v>222</v>
      </c>
      <c r="C79" s="7" t="str">
        <f>IF(Benutzeroberfläche!$H$18=A79-10,B79,"")</f>
        <v/>
      </c>
      <c r="D79" s="7" t="str">
        <f>IF(Benutzeroberfläche!C$8=A79-10,Benutzeroberfläche!C$18,"")</f>
        <v/>
      </c>
      <c r="F79" s="7">
        <f t="shared" si="0"/>
        <v>78</v>
      </c>
      <c r="G79" s="7">
        <f t="shared" si="1"/>
        <v>45</v>
      </c>
      <c r="H79" s="7" t="str">
        <f>IF(Benutzeroberfläche!$H$18=F79-10,G79,"")</f>
        <v/>
      </c>
      <c r="I79" s="7" t="str">
        <f>IF(Benutzeroberfläche!C$8=F79-10,Benutzeroberfläche!C$19,"")</f>
        <v/>
      </c>
    </row>
    <row r="80" spans="1:9" ht="15.75" customHeight="1" x14ac:dyDescent="0.25">
      <c r="A80" s="7">
        <v>79</v>
      </c>
      <c r="B80" s="7">
        <f>ROUNDUP((Benutzeroberfläche!$C$10*Benutzeroberfläche!C$13*((Benutzeroberfläche!C$11-1)+A80))/(Benutzeroberfläche!C$12*A80)+Benutzeroberfläche!$H$10,0)</f>
        <v>222</v>
      </c>
      <c r="C80" s="7" t="str">
        <f>IF(Benutzeroberfläche!$H$18=A80-10,B80,"")</f>
        <v/>
      </c>
      <c r="D80" s="7" t="str">
        <f>IF(Benutzeroberfläche!C$8=A80-10,Benutzeroberfläche!C$18,"")</f>
        <v/>
      </c>
      <c r="F80" s="7">
        <f t="shared" si="0"/>
        <v>79</v>
      </c>
      <c r="G80" s="7">
        <f t="shared" si="1"/>
        <v>45</v>
      </c>
      <c r="H80" s="7" t="str">
        <f>IF(Benutzeroberfläche!$H$18=F80-10,G80,"")</f>
        <v/>
      </c>
      <c r="I80" s="7" t="str">
        <f>IF(Benutzeroberfläche!C$8=F80-10,Benutzeroberfläche!C$19,"")</f>
        <v/>
      </c>
    </row>
    <row r="81" spans="1:9" ht="15.75" customHeight="1" x14ac:dyDescent="0.25">
      <c r="A81" s="7">
        <v>80</v>
      </c>
      <c r="B81" s="7">
        <f>ROUNDUP((Benutzeroberfläche!$C$10*Benutzeroberfläche!C$13*((Benutzeroberfläche!C$11-1)+A81))/(Benutzeroberfläche!C$12*A81)+Benutzeroberfläche!$H$10,0)</f>
        <v>221</v>
      </c>
      <c r="C81" s="7" t="str">
        <f>IF(Benutzeroberfläche!$H$18=A81-10,B81,"")</f>
        <v/>
      </c>
      <c r="D81" s="7" t="str">
        <f>IF(Benutzeroberfläche!C$8=A81-10,Benutzeroberfläche!C$18,"")</f>
        <v/>
      </c>
      <c r="F81" s="7">
        <f t="shared" si="0"/>
        <v>80</v>
      </c>
      <c r="G81" s="7">
        <f t="shared" si="1"/>
        <v>45</v>
      </c>
      <c r="H81" s="7" t="str">
        <f>IF(Benutzeroberfläche!$H$18=F81-10,G81,"")</f>
        <v/>
      </c>
      <c r="I81" s="7" t="str">
        <f>IF(Benutzeroberfläche!C$8=F81-10,Benutzeroberfläche!C$19,"")</f>
        <v/>
      </c>
    </row>
    <row r="82" spans="1:9" ht="15.75" customHeight="1" x14ac:dyDescent="0.25">
      <c r="A82" s="7">
        <v>81</v>
      </c>
      <c r="B82" s="7">
        <f>ROUNDUP((Benutzeroberfläche!$C$10*Benutzeroberfläche!C$13*((Benutzeroberfläche!C$11-1)+A82))/(Benutzeroberfläche!C$12*A82)+Benutzeroberfläche!$H$10,0)</f>
        <v>221</v>
      </c>
      <c r="C82" s="7" t="str">
        <f>IF(Benutzeroberfläche!$H$18=A82-10,B82,"")</f>
        <v/>
      </c>
      <c r="D82" s="7" t="str">
        <f>IF(Benutzeroberfläche!C$8=A82-10,Benutzeroberfläche!C$18,"")</f>
        <v/>
      </c>
      <c r="F82" s="7">
        <f t="shared" si="0"/>
        <v>81</v>
      </c>
      <c r="G82" s="7">
        <f t="shared" si="1"/>
        <v>45</v>
      </c>
      <c r="H82" s="7" t="str">
        <f>IF(Benutzeroberfläche!$H$18=F82-10,G82,"")</f>
        <v/>
      </c>
      <c r="I82" s="7" t="str">
        <f>IF(Benutzeroberfläche!C$8=F82-10,Benutzeroberfläche!C$19,"")</f>
        <v/>
      </c>
    </row>
    <row r="83" spans="1:9" ht="15.75" customHeight="1" x14ac:dyDescent="0.25">
      <c r="A83" s="7">
        <v>82</v>
      </c>
      <c r="B83" s="7">
        <f>ROUNDUP((Benutzeroberfläche!$C$10*Benutzeroberfläche!C$13*((Benutzeroberfläche!C$11-1)+A83))/(Benutzeroberfläche!C$12*A83)+Benutzeroberfläche!$H$10,0)</f>
        <v>220</v>
      </c>
      <c r="C83" s="7" t="str">
        <f>IF(Benutzeroberfläche!$H$18=A83-10,B83,"")</f>
        <v/>
      </c>
      <c r="D83" s="7" t="str">
        <f>IF(Benutzeroberfläche!C$8=A83-10,Benutzeroberfläche!C$18,"")</f>
        <v/>
      </c>
      <c r="F83" s="7">
        <f t="shared" si="0"/>
        <v>82</v>
      </c>
      <c r="G83" s="7">
        <f t="shared" si="1"/>
        <v>44</v>
      </c>
      <c r="H83" s="7" t="str">
        <f>IF(Benutzeroberfläche!$H$18=F83-10,G83,"")</f>
        <v/>
      </c>
      <c r="I83" s="7" t="str">
        <f>IF(Benutzeroberfläche!C$8=F83-10,Benutzeroberfläche!C$19,"")</f>
        <v/>
      </c>
    </row>
    <row r="84" spans="1:9" ht="15.75" customHeight="1" x14ac:dyDescent="0.25">
      <c r="A84" s="7">
        <v>83</v>
      </c>
      <c r="B84" s="7">
        <f>ROUNDUP((Benutzeroberfläche!$C$10*Benutzeroberfläche!C$13*((Benutzeroberfläche!C$11-1)+A84))/(Benutzeroberfläche!C$12*A84)+Benutzeroberfläche!$H$10,0)</f>
        <v>219</v>
      </c>
      <c r="C84" s="7" t="str">
        <f>IF(Benutzeroberfläche!$H$18=A84-10,B84,"")</f>
        <v/>
      </c>
      <c r="D84" s="7" t="str">
        <f>IF(Benutzeroberfläche!C$8=A84-10,Benutzeroberfläche!C$18,"")</f>
        <v/>
      </c>
      <c r="F84" s="7">
        <f t="shared" si="0"/>
        <v>83</v>
      </c>
      <c r="G84" s="7">
        <f t="shared" si="1"/>
        <v>44</v>
      </c>
      <c r="H84" s="7" t="str">
        <f>IF(Benutzeroberfläche!$H$18=F84-10,G84,"")</f>
        <v/>
      </c>
      <c r="I84" s="7" t="str">
        <f>IF(Benutzeroberfläche!C$8=F84-10,Benutzeroberfläche!C$19,"")</f>
        <v/>
      </c>
    </row>
    <row r="85" spans="1:9" ht="15.75" customHeight="1" x14ac:dyDescent="0.25">
      <c r="A85" s="7">
        <v>84</v>
      </c>
      <c r="B85" s="7">
        <f>ROUNDUP((Benutzeroberfläche!$C$10*Benutzeroberfläche!C$13*((Benutzeroberfläche!C$11-1)+A85))/(Benutzeroberfläche!C$12*A85)+Benutzeroberfläche!$H$10,0)</f>
        <v>219</v>
      </c>
      <c r="C85" s="7" t="str">
        <f>IF(Benutzeroberfläche!$H$18=A85-10,B85,"")</f>
        <v/>
      </c>
      <c r="D85" s="7" t="str">
        <f>IF(Benutzeroberfläche!C$8=A85-10,Benutzeroberfläche!C$18,"")</f>
        <v/>
      </c>
      <c r="F85" s="7">
        <f t="shared" si="0"/>
        <v>84</v>
      </c>
      <c r="G85" s="7">
        <f t="shared" si="1"/>
        <v>44</v>
      </c>
      <c r="H85" s="7" t="str">
        <f>IF(Benutzeroberfläche!$H$18=F85-10,G85,"")</f>
        <v/>
      </c>
      <c r="I85" s="7" t="str">
        <f>IF(Benutzeroberfläche!C$8=F85-10,Benutzeroberfläche!C$19,"")</f>
        <v/>
      </c>
    </row>
    <row r="86" spans="1:9" ht="15.75" customHeight="1" x14ac:dyDescent="0.25">
      <c r="A86" s="7">
        <v>85</v>
      </c>
      <c r="B86" s="7">
        <f>ROUNDUP((Benutzeroberfläche!$C$10*Benutzeroberfläche!C$13*((Benutzeroberfläche!C$11-1)+A86))/(Benutzeroberfläche!C$12*A86)+Benutzeroberfläche!$H$10,0)</f>
        <v>218</v>
      </c>
      <c r="C86" s="7" t="str">
        <f>IF(Benutzeroberfläche!$H$18=A86-10,B86,"")</f>
        <v/>
      </c>
      <c r="D86" s="7" t="str">
        <f>IF(Benutzeroberfläche!C$8=A86-10,Benutzeroberfläche!C$18,"")</f>
        <v/>
      </c>
      <c r="F86" s="7">
        <f t="shared" si="0"/>
        <v>85</v>
      </c>
      <c r="G86" s="7">
        <f t="shared" si="1"/>
        <v>44</v>
      </c>
      <c r="H86" s="7" t="str">
        <f>IF(Benutzeroberfläche!$H$18=F86-10,G86,"")</f>
        <v/>
      </c>
      <c r="I86" s="7" t="str">
        <f>IF(Benutzeroberfläche!C$8=F86-10,Benutzeroberfläche!C$19,"")</f>
        <v/>
      </c>
    </row>
    <row r="87" spans="1:9" ht="15.75" customHeight="1" x14ac:dyDescent="0.25">
      <c r="A87" s="7">
        <v>86</v>
      </c>
      <c r="B87" s="7">
        <f>ROUNDUP((Benutzeroberfläche!$C$10*Benutzeroberfläche!C$13*((Benutzeroberfläche!C$11-1)+A87))/(Benutzeroberfläche!C$12*A87)+Benutzeroberfläche!$H$10,0)</f>
        <v>218</v>
      </c>
      <c r="C87" s="7" t="str">
        <f>IF(Benutzeroberfläche!$H$18=A87-10,B87,"")</f>
        <v/>
      </c>
      <c r="D87" s="7" t="str">
        <f>IF(Benutzeroberfläche!C$8=A87-10,Benutzeroberfläche!C$18,"")</f>
        <v/>
      </c>
      <c r="F87" s="7">
        <f t="shared" si="0"/>
        <v>86</v>
      </c>
      <c r="G87" s="7">
        <f t="shared" si="1"/>
        <v>44</v>
      </c>
      <c r="H87" s="7" t="str">
        <f>IF(Benutzeroberfläche!$H$18=F87-10,G87,"")</f>
        <v/>
      </c>
      <c r="I87" s="7" t="str">
        <f>IF(Benutzeroberfläche!C$8=F87-10,Benutzeroberfläche!C$19,"")</f>
        <v/>
      </c>
    </row>
    <row r="88" spans="1:9" ht="15.75" customHeight="1" x14ac:dyDescent="0.25">
      <c r="A88" s="7">
        <v>87</v>
      </c>
      <c r="B88" s="7">
        <f>ROUNDUP((Benutzeroberfläche!$C$10*Benutzeroberfläche!C$13*((Benutzeroberfläche!C$11-1)+A88))/(Benutzeroberfläche!C$12*A88)+Benutzeroberfläche!$H$10,0)</f>
        <v>217</v>
      </c>
      <c r="C88" s="7" t="str">
        <f>IF(Benutzeroberfläche!$H$18=A88-10,B88,"")</f>
        <v/>
      </c>
      <c r="D88" s="7" t="str">
        <f>IF(Benutzeroberfläche!C$8=A88-10,Benutzeroberfläche!C$18,"")</f>
        <v/>
      </c>
      <c r="F88" s="7">
        <f t="shared" si="0"/>
        <v>87</v>
      </c>
      <c r="G88" s="7">
        <f t="shared" si="1"/>
        <v>44</v>
      </c>
      <c r="H88" s="7" t="str">
        <f>IF(Benutzeroberfläche!$H$18=F88-10,G88,"")</f>
        <v/>
      </c>
      <c r="I88" s="7" t="str">
        <f>IF(Benutzeroberfläche!C$8=F88-10,Benutzeroberfläche!C$19,"")</f>
        <v/>
      </c>
    </row>
    <row r="89" spans="1:9" ht="15.75" customHeight="1" x14ac:dyDescent="0.25">
      <c r="A89" s="7">
        <v>88</v>
      </c>
      <c r="B89" s="7">
        <f>ROUNDUP((Benutzeroberfläche!$C$10*Benutzeroberfläche!C$13*((Benutzeroberfläche!C$11-1)+A89))/(Benutzeroberfläche!C$12*A89)+Benutzeroberfläche!$H$10,0)</f>
        <v>217</v>
      </c>
      <c r="C89" s="7" t="str">
        <f>IF(Benutzeroberfläche!$H$18=A89-10,B89,"")</f>
        <v/>
      </c>
      <c r="D89" s="7" t="str">
        <f>IF(Benutzeroberfläche!C$8=A89-10,Benutzeroberfläche!C$18,"")</f>
        <v/>
      </c>
      <c r="F89" s="7">
        <f t="shared" si="0"/>
        <v>88</v>
      </c>
      <c r="G89" s="7">
        <f t="shared" si="1"/>
        <v>44</v>
      </c>
      <c r="H89" s="7" t="str">
        <f>IF(Benutzeroberfläche!$H$18=F89-10,G89,"")</f>
        <v/>
      </c>
      <c r="I89" s="7" t="str">
        <f>IF(Benutzeroberfläche!C$8=F89-10,Benutzeroberfläche!C$19,"")</f>
        <v/>
      </c>
    </row>
    <row r="90" spans="1:9" ht="15.75" customHeight="1" x14ac:dyDescent="0.25">
      <c r="A90" s="7">
        <v>89</v>
      </c>
      <c r="B90" s="7">
        <f>ROUNDUP((Benutzeroberfläche!$C$10*Benutzeroberfläche!C$13*((Benutzeroberfläche!C$11-1)+A90))/(Benutzeroberfläche!C$12*A90)+Benutzeroberfläche!$H$10,0)</f>
        <v>216</v>
      </c>
      <c r="C90" s="7" t="str">
        <f>IF(Benutzeroberfläche!$H$18=A90-10,B90,"")</f>
        <v/>
      </c>
      <c r="D90" s="7" t="str">
        <f>IF(Benutzeroberfläche!C$8=A90-10,Benutzeroberfläche!C$18,"")</f>
        <v/>
      </c>
      <c r="F90" s="7">
        <f t="shared" si="0"/>
        <v>89</v>
      </c>
      <c r="G90" s="7">
        <f t="shared" si="1"/>
        <v>44</v>
      </c>
      <c r="H90" s="7" t="str">
        <f>IF(Benutzeroberfläche!$H$18=F90-10,G90,"")</f>
        <v/>
      </c>
      <c r="I90" s="7" t="str">
        <f>IF(Benutzeroberfläche!C$8=F90-10,Benutzeroberfläche!C$19,"")</f>
        <v/>
      </c>
    </row>
    <row r="91" spans="1:9" ht="15.75" customHeight="1" x14ac:dyDescent="0.25">
      <c r="A91" s="7">
        <v>90</v>
      </c>
      <c r="B91" s="7">
        <f>ROUNDUP((Benutzeroberfläche!$C$10*Benutzeroberfläche!C$13*((Benutzeroberfläche!C$11-1)+A91))/(Benutzeroberfläche!C$12*A91)+Benutzeroberfläche!$H$10,0)</f>
        <v>216</v>
      </c>
      <c r="C91" s="7" t="str">
        <f>IF(Benutzeroberfläche!$H$18=A91-10,B91,"")</f>
        <v/>
      </c>
      <c r="D91" s="7" t="str">
        <f>IF(Benutzeroberfläche!C$8=A91-10,Benutzeroberfläche!C$18,"")</f>
        <v/>
      </c>
      <c r="F91" s="7">
        <f t="shared" si="0"/>
        <v>90</v>
      </c>
      <c r="G91" s="7">
        <f t="shared" si="1"/>
        <v>44</v>
      </c>
      <c r="H91" s="7" t="str">
        <f>IF(Benutzeroberfläche!$H$18=F91-10,G91,"")</f>
        <v/>
      </c>
      <c r="I91" s="7" t="str">
        <f>IF(Benutzeroberfläche!C$8=F91-10,Benutzeroberfläche!C$19,"")</f>
        <v/>
      </c>
    </row>
    <row r="92" spans="1:9" ht="15.75" customHeight="1" x14ac:dyDescent="0.25">
      <c r="A92" s="7">
        <v>91</v>
      </c>
      <c r="B92" s="7">
        <f>ROUNDUP((Benutzeroberfläche!$C$10*Benutzeroberfläche!C$13*((Benutzeroberfläche!C$11-1)+A92))/(Benutzeroberfläche!C$12*A92)+Benutzeroberfläche!$H$10,0)</f>
        <v>215</v>
      </c>
      <c r="C92" s="7" t="str">
        <f>IF(Benutzeroberfläche!$H$18=A92-10,B92,"")</f>
        <v/>
      </c>
      <c r="D92" s="7" t="str">
        <f>IF(Benutzeroberfläche!C$8=A92-10,Benutzeroberfläche!C$18,"")</f>
        <v/>
      </c>
      <c r="F92" s="7">
        <f t="shared" si="0"/>
        <v>91</v>
      </c>
      <c r="G92" s="7">
        <f t="shared" si="1"/>
        <v>43</v>
      </c>
      <c r="H92" s="7" t="str">
        <f>IF(Benutzeroberfläche!$H$18=F92-10,G92,"")</f>
        <v/>
      </c>
      <c r="I92" s="7" t="str">
        <f>IF(Benutzeroberfläche!C$8=F92-10,Benutzeroberfläche!C$19,"")</f>
        <v/>
      </c>
    </row>
    <row r="93" spans="1:9" ht="15.75" customHeight="1" x14ac:dyDescent="0.25">
      <c r="A93" s="7">
        <v>92</v>
      </c>
      <c r="B93" s="7">
        <f>ROUNDUP((Benutzeroberfläche!$C$10*Benutzeroberfläche!C$13*((Benutzeroberfläche!C$11-1)+A93))/(Benutzeroberfläche!C$12*A93)+Benutzeroberfläche!$H$10,0)</f>
        <v>215</v>
      </c>
      <c r="C93" s="7" t="str">
        <f>IF(Benutzeroberfläche!$H$18=A93-10,B93,"")</f>
        <v/>
      </c>
      <c r="D93" s="7" t="str">
        <f>IF(Benutzeroberfläche!C$8=A93-10,Benutzeroberfläche!C$18,"")</f>
        <v/>
      </c>
      <c r="F93" s="7">
        <f t="shared" si="0"/>
        <v>92</v>
      </c>
      <c r="G93" s="7">
        <f t="shared" si="1"/>
        <v>43</v>
      </c>
      <c r="H93" s="7" t="str">
        <f>IF(Benutzeroberfläche!$H$18=F93-10,G93,"")</f>
        <v/>
      </c>
      <c r="I93" s="7" t="str">
        <f>IF(Benutzeroberfläche!C$8=F93-10,Benutzeroberfläche!C$19,"")</f>
        <v/>
      </c>
    </row>
    <row r="94" spans="1:9" ht="15.75" customHeight="1" x14ac:dyDescent="0.25">
      <c r="A94" s="7">
        <v>93</v>
      </c>
      <c r="B94" s="7">
        <f>ROUNDUP((Benutzeroberfläche!$C$10*Benutzeroberfläche!C$13*((Benutzeroberfläche!C$11-1)+A94))/(Benutzeroberfläche!C$12*A94)+Benutzeroberfläche!$H$10,0)</f>
        <v>215</v>
      </c>
      <c r="C94" s="7" t="str">
        <f>IF(Benutzeroberfläche!$H$18=A94-10,B94,"")</f>
        <v/>
      </c>
      <c r="D94" s="7" t="str">
        <f>IF(Benutzeroberfläche!C$8=A94-10,Benutzeroberfläche!C$18,"")</f>
        <v/>
      </c>
      <c r="F94" s="7">
        <f t="shared" si="0"/>
        <v>93</v>
      </c>
      <c r="G94" s="7">
        <f t="shared" si="1"/>
        <v>43</v>
      </c>
      <c r="H94" s="7" t="str">
        <f>IF(Benutzeroberfläche!$H$18=F94-10,G94,"")</f>
        <v/>
      </c>
      <c r="I94" s="7" t="str">
        <f>IF(Benutzeroberfläche!C$8=F94-10,Benutzeroberfläche!C$19,"")</f>
        <v/>
      </c>
    </row>
    <row r="95" spans="1:9" ht="15.75" customHeight="1" x14ac:dyDescent="0.25">
      <c r="A95" s="7">
        <v>94</v>
      </c>
      <c r="B95" s="7">
        <f>ROUNDUP((Benutzeroberfläche!$C$10*Benutzeroberfläche!C$13*((Benutzeroberfläche!C$11-1)+A95))/(Benutzeroberfläche!C$12*A95)+Benutzeroberfläche!$H$10,0)</f>
        <v>214</v>
      </c>
      <c r="C95" s="7" t="str">
        <f>IF(Benutzeroberfläche!$H$18=A95-10,B95,"")</f>
        <v/>
      </c>
      <c r="D95" s="7" t="str">
        <f>IF(Benutzeroberfläche!C$8=A95-10,Benutzeroberfläche!C$18,"")</f>
        <v/>
      </c>
      <c r="F95" s="7">
        <f t="shared" si="0"/>
        <v>94</v>
      </c>
      <c r="G95" s="7">
        <f t="shared" si="1"/>
        <v>43</v>
      </c>
      <c r="H95" s="7" t="str">
        <f>IF(Benutzeroberfläche!$H$18=F95-10,G95,"")</f>
        <v/>
      </c>
      <c r="I95" s="7" t="str">
        <f>IF(Benutzeroberfläche!C$8=F95-10,Benutzeroberfläche!C$19,"")</f>
        <v/>
      </c>
    </row>
    <row r="96" spans="1:9" ht="15.75" customHeight="1" x14ac:dyDescent="0.25">
      <c r="A96" s="7">
        <v>95</v>
      </c>
      <c r="B96" s="7">
        <f>ROUNDUP((Benutzeroberfläche!$C$10*Benutzeroberfläche!C$13*((Benutzeroberfläche!C$11-1)+A96))/(Benutzeroberfläche!C$12*A96)+Benutzeroberfläche!$H$10,0)</f>
        <v>214</v>
      </c>
      <c r="C96" s="7" t="str">
        <f>IF(Benutzeroberfläche!$H$18=A96-10,B96,"")</f>
        <v/>
      </c>
      <c r="D96" s="7" t="str">
        <f>IF(Benutzeroberfläche!C$8=A96-10,Benutzeroberfläche!C$18,"")</f>
        <v/>
      </c>
      <c r="F96" s="7">
        <f t="shared" si="0"/>
        <v>95</v>
      </c>
      <c r="G96" s="7">
        <f t="shared" si="1"/>
        <v>43</v>
      </c>
      <c r="H96" s="7" t="str">
        <f>IF(Benutzeroberfläche!$H$18=F96-10,G96,"")</f>
        <v/>
      </c>
      <c r="I96" s="7" t="str">
        <f>IF(Benutzeroberfläche!C$8=F96-10,Benutzeroberfläche!C$19,"")</f>
        <v/>
      </c>
    </row>
    <row r="97" spans="1:9" ht="15.75" customHeight="1" x14ac:dyDescent="0.25">
      <c r="A97" s="7">
        <v>96</v>
      </c>
      <c r="B97" s="7">
        <f>ROUNDUP((Benutzeroberfläche!$C$10*Benutzeroberfläche!C$13*((Benutzeroberfläche!C$11-1)+A97))/(Benutzeroberfläche!C$12*A97)+Benutzeroberfläche!$H$10,0)</f>
        <v>213</v>
      </c>
      <c r="C97" s="7" t="str">
        <f>IF(Benutzeroberfläche!$H$18=A97-10,B97,"")</f>
        <v/>
      </c>
      <c r="D97" s="7" t="str">
        <f>IF(Benutzeroberfläche!C$8=A97-10,Benutzeroberfläche!C$18,"")</f>
        <v/>
      </c>
      <c r="F97" s="7">
        <f t="shared" si="0"/>
        <v>96</v>
      </c>
      <c r="G97" s="7">
        <f t="shared" si="1"/>
        <v>43</v>
      </c>
      <c r="H97" s="7" t="str">
        <f>IF(Benutzeroberfläche!$H$18=F97-10,G97,"")</f>
        <v/>
      </c>
      <c r="I97" s="7" t="str">
        <f>IF(Benutzeroberfläche!C$8=F97-10,Benutzeroberfläche!C$19,"")</f>
        <v/>
      </c>
    </row>
    <row r="98" spans="1:9" ht="15.75" customHeight="1" x14ac:dyDescent="0.25">
      <c r="A98" s="7">
        <v>97</v>
      </c>
      <c r="B98" s="7">
        <f>ROUNDUP((Benutzeroberfläche!$C$10*Benutzeroberfläche!C$13*((Benutzeroberfläche!C$11-1)+A98))/(Benutzeroberfläche!C$12*A98)+Benutzeroberfläche!$H$10,0)</f>
        <v>213</v>
      </c>
      <c r="C98" s="7">
        <f>IF(Benutzeroberfläche!$H$18=A98-10,B98,"")</f>
        <v>213</v>
      </c>
      <c r="D98" s="7" t="str">
        <f>IF(Benutzeroberfläche!C$8=A98-10,Benutzeroberfläche!C$18,"")</f>
        <v/>
      </c>
      <c r="F98" s="7">
        <f t="shared" si="0"/>
        <v>97</v>
      </c>
      <c r="G98" s="7">
        <f t="shared" si="1"/>
        <v>43</v>
      </c>
      <c r="H98" s="7">
        <f>IF(Benutzeroberfläche!$H$18=F98-10,G98,"")</f>
        <v>43</v>
      </c>
      <c r="I98" s="7" t="str">
        <f>IF(Benutzeroberfläche!C$8=F98-10,Benutzeroberfläche!C$19,"")</f>
        <v/>
      </c>
    </row>
    <row r="99" spans="1:9" ht="15.75" customHeight="1" x14ac:dyDescent="0.25">
      <c r="A99" s="7">
        <v>98</v>
      </c>
      <c r="B99" s="7">
        <f>ROUNDUP((Benutzeroberfläche!$C$10*Benutzeroberfläche!C$13*((Benutzeroberfläche!C$11-1)+A99))/(Benutzeroberfläche!C$12*A99)+Benutzeroberfläche!$H$10,0)</f>
        <v>212</v>
      </c>
      <c r="C99" s="7" t="str">
        <f>IF(Benutzeroberfläche!$H$18=A99-10,B99,"")</f>
        <v/>
      </c>
      <c r="D99" s="7" t="str">
        <f>IF(Benutzeroberfläche!C$8=A99-10,Benutzeroberfläche!C$18,"")</f>
        <v/>
      </c>
      <c r="F99" s="7">
        <f t="shared" si="0"/>
        <v>98</v>
      </c>
      <c r="G99" s="7">
        <f t="shared" si="1"/>
        <v>43</v>
      </c>
      <c r="H99" s="7" t="str">
        <f>IF(Benutzeroberfläche!$H$18=F99-10,G99,"")</f>
        <v/>
      </c>
      <c r="I99" s="7" t="str">
        <f>IF(Benutzeroberfläche!C$8=F99-10,Benutzeroberfläche!C$19,"")</f>
        <v/>
      </c>
    </row>
    <row r="100" spans="1:9" ht="15.75" customHeight="1" x14ac:dyDescent="0.25">
      <c r="A100" s="7">
        <v>99</v>
      </c>
      <c r="B100" s="7">
        <f>ROUNDUP((Benutzeroberfläche!$C$10*Benutzeroberfläche!C$13*((Benutzeroberfläche!C$11-1)+A100))/(Benutzeroberfläche!C$12*A100)+Benutzeroberfläche!$H$10,0)</f>
        <v>212</v>
      </c>
      <c r="C100" s="7" t="str">
        <f>IF(Benutzeroberfläche!$H$18=A100-10,B100,"")</f>
        <v/>
      </c>
      <c r="D100" s="7" t="str">
        <f>IF(Benutzeroberfläche!C$8=A100-10,Benutzeroberfläche!C$18,"")</f>
        <v/>
      </c>
      <c r="F100" s="7">
        <f t="shared" si="0"/>
        <v>99</v>
      </c>
      <c r="G100" s="7">
        <f t="shared" si="1"/>
        <v>43</v>
      </c>
      <c r="H100" s="7" t="str">
        <f>IF(Benutzeroberfläche!$H$18=F100-10,G100,"")</f>
        <v/>
      </c>
      <c r="I100" s="7" t="str">
        <f>IF(Benutzeroberfläche!C$8=F100-10,Benutzeroberfläche!C$19,"")</f>
        <v/>
      </c>
    </row>
    <row r="101" spans="1:9" ht="15.75" customHeight="1" x14ac:dyDescent="0.25">
      <c r="A101" s="7">
        <v>100</v>
      </c>
      <c r="B101" s="7">
        <f>ROUNDUP((Benutzeroberfläche!$C$10*Benutzeroberfläche!C$13*((Benutzeroberfläche!C$11-1)+A101))/(Benutzeroberfläche!C$12*A101)+Benutzeroberfläche!$H$10,0)</f>
        <v>212</v>
      </c>
      <c r="C101" s="7" t="str">
        <f>IF(Benutzeroberfläche!$H$18=A101-10,B101,"")</f>
        <v/>
      </c>
      <c r="D101" s="7" t="str">
        <f>IF(Benutzeroberfläche!C$8=A101-10,Benutzeroberfläche!C$18,"")</f>
        <v/>
      </c>
      <c r="F101" s="7">
        <f t="shared" si="0"/>
        <v>100</v>
      </c>
      <c r="G101" s="7">
        <f t="shared" si="1"/>
        <v>43</v>
      </c>
      <c r="H101" s="7" t="str">
        <f>IF(Benutzeroberfläche!$H$18=F101-10,G101,"")</f>
        <v/>
      </c>
      <c r="I101" s="7" t="str">
        <f>IF(Benutzeroberfläche!C$8=F101-10,Benutzeroberfläche!C$19,"")</f>
        <v/>
      </c>
    </row>
    <row r="102" spans="1:9" ht="15.75" customHeight="1" x14ac:dyDescent="0.25">
      <c r="A102" s="7">
        <v>101</v>
      </c>
      <c r="B102" s="7">
        <f>ROUNDUP((Benutzeroberfläche!$C$10*Benutzeroberfläche!C$13*((Benutzeroberfläche!C$11-1)+A102))/(Benutzeroberfläche!C$12*A102)+Benutzeroberfläche!$H$10,0)</f>
        <v>211</v>
      </c>
      <c r="C102" s="7" t="str">
        <f>IF(Benutzeroberfläche!$H$18=A102-10,B102,"")</f>
        <v/>
      </c>
      <c r="D102" s="7" t="str">
        <f>IF(Benutzeroberfläche!C$8=A102-10,Benutzeroberfläche!C$18,"")</f>
        <v/>
      </c>
      <c r="F102" s="7">
        <f t="shared" si="0"/>
        <v>101</v>
      </c>
      <c r="G102" s="7">
        <f t="shared" si="1"/>
        <v>43</v>
      </c>
      <c r="H102" s="7" t="str">
        <f>IF(Benutzeroberfläche!$H$18=F102-10,G102,"")</f>
        <v/>
      </c>
      <c r="I102" s="7" t="str">
        <f>IF(Benutzeroberfläche!C$8=F102-10,Benutzeroberfläche!C$19,"")</f>
        <v/>
      </c>
    </row>
    <row r="103" spans="1:9" ht="15.75" customHeight="1" x14ac:dyDescent="0.25">
      <c r="A103" s="7">
        <v>102</v>
      </c>
      <c r="B103" s="7">
        <f>ROUNDUP((Benutzeroberfläche!$C$10*Benutzeroberfläche!C$13*((Benutzeroberfläche!C$11-1)+A103))/(Benutzeroberfläche!C$12*A103)+Benutzeroberfläche!$H$10,0)</f>
        <v>211</v>
      </c>
      <c r="C103" s="7" t="str">
        <f>IF(Benutzeroberfläche!$H$18=A103-10,B103,"")</f>
        <v/>
      </c>
      <c r="D103" s="7" t="str">
        <f>IF(Benutzeroberfläche!C$8=A103-10,Benutzeroberfläche!C$18,"")</f>
        <v/>
      </c>
      <c r="F103" s="7">
        <f t="shared" si="0"/>
        <v>102</v>
      </c>
      <c r="G103" s="7">
        <f t="shared" si="1"/>
        <v>43</v>
      </c>
      <c r="H103" s="7" t="str">
        <f>IF(Benutzeroberfläche!$H$18=F103-10,G103,"")</f>
        <v/>
      </c>
      <c r="I103" s="7" t="str">
        <f>IF(Benutzeroberfläche!C$8=F103-10,Benutzeroberfläche!C$19,"")</f>
        <v/>
      </c>
    </row>
    <row r="104" spans="1:9" ht="15.75" customHeight="1" x14ac:dyDescent="0.25">
      <c r="A104" s="7">
        <v>103</v>
      </c>
      <c r="B104" s="7">
        <f>ROUNDUP((Benutzeroberfläche!$C$10*Benutzeroberfläche!C$13*((Benutzeroberfläche!C$11-1)+A104))/(Benutzeroberfläche!C$12*A104)+Benutzeroberfläche!$H$10,0)</f>
        <v>211</v>
      </c>
      <c r="C104" s="7" t="str">
        <f>IF(Benutzeroberfläche!$H$18=A104-10,B104,"")</f>
        <v/>
      </c>
      <c r="D104" s="7" t="str">
        <f>IF(Benutzeroberfläche!C$8=A104-10,Benutzeroberfläche!C$18,"")</f>
        <v/>
      </c>
      <c r="F104" s="7">
        <f t="shared" si="0"/>
        <v>103</v>
      </c>
      <c r="G104" s="7">
        <f t="shared" si="1"/>
        <v>43</v>
      </c>
      <c r="H104" s="7" t="str">
        <f>IF(Benutzeroberfläche!$H$18=F104-10,G104,"")</f>
        <v/>
      </c>
      <c r="I104" s="7" t="str">
        <f>IF(Benutzeroberfläche!C$8=F104-10,Benutzeroberfläche!C$19,"")</f>
        <v/>
      </c>
    </row>
    <row r="105" spans="1:9" ht="15.75" customHeight="1" x14ac:dyDescent="0.25">
      <c r="A105" s="7">
        <v>104</v>
      </c>
      <c r="B105" s="7">
        <f>ROUNDUP((Benutzeroberfläche!$C$10*Benutzeroberfläche!C$13*((Benutzeroberfläche!C$11-1)+A105))/(Benutzeroberfläche!C$12*A105)+Benutzeroberfläche!$H$10,0)</f>
        <v>210</v>
      </c>
      <c r="C105" s="7" t="str">
        <f>IF(Benutzeroberfläche!$H$18=A105-10,B105,"")</f>
        <v/>
      </c>
      <c r="D105" s="7" t="str">
        <f>IF(Benutzeroberfläche!C$8=A105-10,Benutzeroberfläche!C$18,"")</f>
        <v/>
      </c>
      <c r="F105" s="7">
        <f t="shared" si="0"/>
        <v>104</v>
      </c>
      <c r="G105" s="7">
        <f t="shared" si="1"/>
        <v>42</v>
      </c>
      <c r="H105" s="7" t="str">
        <f>IF(Benutzeroberfläche!$H$18=F105-10,G105,"")</f>
        <v/>
      </c>
      <c r="I105" s="7" t="str">
        <f>IF(Benutzeroberfläche!C$8=F105-10,Benutzeroberfläche!C$19,"")</f>
        <v/>
      </c>
    </row>
    <row r="106" spans="1:9" ht="15.75" customHeight="1" x14ac:dyDescent="0.25">
      <c r="A106" s="7">
        <v>105</v>
      </c>
      <c r="B106" s="7">
        <f>ROUNDUP((Benutzeroberfläche!$C$10*Benutzeroberfläche!C$13*((Benutzeroberfläche!C$11-1)+A106))/(Benutzeroberfläche!C$12*A106)+Benutzeroberfläche!$H$10,0)</f>
        <v>210</v>
      </c>
      <c r="C106" s="7" t="str">
        <f>IF(Benutzeroberfläche!$H$18=A106-10,B106,"")</f>
        <v/>
      </c>
      <c r="D106" s="7" t="str">
        <f>IF(Benutzeroberfläche!C$8=A106-10,Benutzeroberfläche!C$18,"")</f>
        <v/>
      </c>
      <c r="F106" s="7">
        <f t="shared" si="0"/>
        <v>105</v>
      </c>
      <c r="G106" s="7">
        <f t="shared" si="1"/>
        <v>42</v>
      </c>
      <c r="H106" s="7" t="str">
        <f>IF(Benutzeroberfläche!$H$18=F106-10,G106,"")</f>
        <v/>
      </c>
      <c r="I106" s="7" t="str">
        <f>IF(Benutzeroberfläche!C$8=F106-10,Benutzeroberfläche!C$19,"")</f>
        <v/>
      </c>
    </row>
    <row r="107" spans="1:9" ht="15.75" customHeight="1" x14ac:dyDescent="0.25">
      <c r="A107" s="7">
        <v>106</v>
      </c>
      <c r="B107" s="7">
        <f>ROUNDUP((Benutzeroberfläche!$C$10*Benutzeroberfläche!C$13*((Benutzeroberfläche!C$11-1)+A107))/(Benutzeroberfläche!C$12*A107)+Benutzeroberfläche!$H$10,0)</f>
        <v>209</v>
      </c>
      <c r="C107" s="7" t="str">
        <f>IF(Benutzeroberfläche!$H$18=A107-10,B107,"")</f>
        <v/>
      </c>
      <c r="D107" s="7" t="str">
        <f>IF(Benutzeroberfläche!C$8=A107-10,Benutzeroberfläche!C$18,"")</f>
        <v/>
      </c>
      <c r="F107" s="7">
        <f t="shared" si="0"/>
        <v>106</v>
      </c>
      <c r="G107" s="7">
        <f t="shared" si="1"/>
        <v>42</v>
      </c>
      <c r="H107" s="7" t="str">
        <f>IF(Benutzeroberfläche!$H$18=F107-10,G107,"")</f>
        <v/>
      </c>
      <c r="I107" s="7" t="str">
        <f>IF(Benutzeroberfläche!C$8=F107-10,Benutzeroberfläche!C$19,"")</f>
        <v/>
      </c>
    </row>
    <row r="108" spans="1:9" ht="15.75" customHeight="1" x14ac:dyDescent="0.25">
      <c r="A108" s="7">
        <v>107</v>
      </c>
      <c r="B108" s="7">
        <f>ROUNDUP((Benutzeroberfläche!$C$10*Benutzeroberfläche!C$13*((Benutzeroberfläche!C$11-1)+A108))/(Benutzeroberfläche!C$12*A108)+Benutzeroberfläche!$H$10,0)</f>
        <v>209</v>
      </c>
      <c r="C108" s="7" t="str">
        <f>IF(Benutzeroberfläche!$H$18=A108-10,B108,"")</f>
        <v/>
      </c>
      <c r="D108" s="7" t="str">
        <f>IF(Benutzeroberfläche!C$8=A108-10,Benutzeroberfläche!C$18,"")</f>
        <v/>
      </c>
      <c r="F108" s="7">
        <f t="shared" si="0"/>
        <v>107</v>
      </c>
      <c r="G108" s="7">
        <f t="shared" si="1"/>
        <v>42</v>
      </c>
      <c r="H108" s="7" t="str">
        <f>IF(Benutzeroberfläche!$H$18=F108-10,G108,"")</f>
        <v/>
      </c>
      <c r="I108" s="7" t="str">
        <f>IF(Benutzeroberfläche!C$8=F108-10,Benutzeroberfläche!C$19,"")</f>
        <v/>
      </c>
    </row>
    <row r="109" spans="1:9" ht="15.75" customHeight="1" x14ac:dyDescent="0.25">
      <c r="A109" s="7">
        <v>108</v>
      </c>
      <c r="B109" s="7">
        <f>ROUNDUP((Benutzeroberfläche!$C$10*Benutzeroberfläche!C$13*((Benutzeroberfläche!C$11-1)+A109))/(Benutzeroberfläche!C$12*A109)+Benutzeroberfläche!$H$10,0)</f>
        <v>209</v>
      </c>
      <c r="C109" s="7" t="str">
        <f>IF(Benutzeroberfläche!$H$18=A109-10,B109,"")</f>
        <v/>
      </c>
      <c r="D109" s="7" t="str">
        <f>IF(Benutzeroberfläche!C$8=A109-10,Benutzeroberfläche!C$18,"")</f>
        <v/>
      </c>
      <c r="F109" s="7">
        <f t="shared" si="0"/>
        <v>108</v>
      </c>
      <c r="G109" s="7">
        <f t="shared" si="1"/>
        <v>42</v>
      </c>
      <c r="H109" s="7" t="str">
        <f>IF(Benutzeroberfläche!$H$18=F109-10,G109,"")</f>
        <v/>
      </c>
      <c r="I109" s="7" t="str">
        <f>IF(Benutzeroberfläche!C$8=F109-10,Benutzeroberfläche!C$19,"")</f>
        <v/>
      </c>
    </row>
    <row r="110" spans="1:9" ht="15.75" customHeight="1" x14ac:dyDescent="0.25">
      <c r="A110" s="7">
        <v>109</v>
      </c>
      <c r="B110" s="7">
        <f>ROUNDUP((Benutzeroberfläche!$C$10*Benutzeroberfläche!C$13*((Benutzeroberfläche!C$11-1)+A110))/(Benutzeroberfläche!C$12*A110)+Benutzeroberfläche!$H$10,0)</f>
        <v>209</v>
      </c>
      <c r="C110" s="7" t="str">
        <f>IF(Benutzeroberfläche!$H$18=A110-10,B110,"")</f>
        <v/>
      </c>
      <c r="D110" s="7" t="str">
        <f>IF(Benutzeroberfläche!C$8=A110-10,Benutzeroberfläche!C$18,"")</f>
        <v/>
      </c>
      <c r="F110" s="7">
        <f t="shared" si="0"/>
        <v>109</v>
      </c>
      <c r="G110" s="7">
        <f t="shared" si="1"/>
        <v>42</v>
      </c>
      <c r="H110" s="7" t="str">
        <f>IF(Benutzeroberfläche!$H$18=F110-10,G110,"")</f>
        <v/>
      </c>
      <c r="I110" s="7" t="str">
        <f>IF(Benutzeroberfläche!C$8=F110-10,Benutzeroberfläche!C$19,"")</f>
        <v/>
      </c>
    </row>
    <row r="111" spans="1:9" ht="15.75" customHeight="1" x14ac:dyDescent="0.25">
      <c r="A111" s="7">
        <v>110</v>
      </c>
      <c r="B111" s="7">
        <f>ROUNDUP((Benutzeroberfläche!$C$10*Benutzeroberfläche!C$13*((Benutzeroberfläche!C$11-1)+A111))/(Benutzeroberfläche!C$12*A111)+Benutzeroberfläche!$H$10,0)</f>
        <v>208</v>
      </c>
      <c r="C111" s="7" t="str">
        <f>IF(Benutzeroberfläche!$H$18=A111-10,B111,"")</f>
        <v/>
      </c>
      <c r="D111" s="7" t="str">
        <f>IF(Benutzeroberfläche!C$8=A111-10,Benutzeroberfläche!C$18,"")</f>
        <v/>
      </c>
      <c r="F111" s="7">
        <f t="shared" si="0"/>
        <v>110</v>
      </c>
      <c r="G111" s="7">
        <f t="shared" si="1"/>
        <v>42</v>
      </c>
      <c r="H111" s="7" t="str">
        <f>IF(Benutzeroberfläche!$H$18=F111-10,G111,"")</f>
        <v/>
      </c>
      <c r="I111" s="7" t="str">
        <f>IF(Benutzeroberfläche!C$8=F111-10,Benutzeroberfläche!C$19,"")</f>
        <v/>
      </c>
    </row>
    <row r="112" spans="1:9" ht="15.75" customHeight="1" x14ac:dyDescent="0.25">
      <c r="A112" s="7">
        <v>111</v>
      </c>
      <c r="B112" s="7">
        <f>ROUNDUP((Benutzeroberfläche!$C$10*Benutzeroberfläche!C$13*((Benutzeroberfläche!C$11-1)+A112))/(Benutzeroberfläche!C$12*A112)+Benutzeroberfläche!$H$10,0)</f>
        <v>208</v>
      </c>
      <c r="C112" s="7" t="str">
        <f>IF(Benutzeroberfläche!$H$18=A112-10,B112,"")</f>
        <v/>
      </c>
      <c r="D112" s="7" t="str">
        <f>IF(Benutzeroberfläche!C$8=A112-10,Benutzeroberfläche!C$18,"")</f>
        <v/>
      </c>
      <c r="F112" s="7">
        <f t="shared" si="0"/>
        <v>111</v>
      </c>
      <c r="G112" s="7">
        <f t="shared" si="1"/>
        <v>42</v>
      </c>
      <c r="H112" s="7" t="str">
        <f>IF(Benutzeroberfläche!$H$18=F112-10,G112,"")</f>
        <v/>
      </c>
      <c r="I112" s="7" t="str">
        <f>IF(Benutzeroberfläche!C$8=F112-10,Benutzeroberfläche!C$19,"")</f>
        <v/>
      </c>
    </row>
    <row r="113" spans="1:9" ht="15.75" customHeight="1" x14ac:dyDescent="0.25">
      <c r="A113" s="7">
        <v>112</v>
      </c>
      <c r="B113" s="7">
        <f>ROUNDUP((Benutzeroberfläche!$C$10*Benutzeroberfläche!C$13*((Benutzeroberfläche!C$11-1)+A113))/(Benutzeroberfläche!C$12*A113)+Benutzeroberfläche!$H$10,0)</f>
        <v>208</v>
      </c>
      <c r="C113" s="7" t="str">
        <f>IF(Benutzeroberfläche!$H$18=A113-10,B113,"")</f>
        <v/>
      </c>
      <c r="D113" s="7" t="str">
        <f>IF(Benutzeroberfläche!C$8=A113-10,Benutzeroberfläche!C$18,"")</f>
        <v/>
      </c>
      <c r="F113" s="7">
        <f t="shared" si="0"/>
        <v>112</v>
      </c>
      <c r="G113" s="7">
        <f t="shared" si="1"/>
        <v>42</v>
      </c>
      <c r="H113" s="7" t="str">
        <f>IF(Benutzeroberfläche!$H$18=F113-10,G113,"")</f>
        <v/>
      </c>
      <c r="I113" s="7" t="str">
        <f>IF(Benutzeroberfläche!C$8=F113-10,Benutzeroberfläche!C$19,"")</f>
        <v/>
      </c>
    </row>
    <row r="114" spans="1:9" ht="15.75" customHeight="1" x14ac:dyDescent="0.25">
      <c r="A114" s="7">
        <v>113</v>
      </c>
      <c r="B114" s="7">
        <f>ROUNDUP((Benutzeroberfläche!$C$10*Benutzeroberfläche!C$13*((Benutzeroberfläche!C$11-1)+A114))/(Benutzeroberfläche!C$12*A114)+Benutzeroberfläche!$H$10,0)</f>
        <v>207</v>
      </c>
      <c r="C114" s="7" t="str">
        <f>IF(Benutzeroberfläche!$H$18=A114-10,B114,"")</f>
        <v/>
      </c>
      <c r="D114" s="7" t="str">
        <f>IF(Benutzeroberfläche!C$8=A114-10,Benutzeroberfläche!C$18,"")</f>
        <v/>
      </c>
      <c r="F114" s="7">
        <f t="shared" si="0"/>
        <v>113</v>
      </c>
      <c r="G114" s="7">
        <f t="shared" si="1"/>
        <v>42</v>
      </c>
      <c r="H114" s="7" t="str">
        <f>IF(Benutzeroberfläche!$H$18=F114-10,G114,"")</f>
        <v/>
      </c>
      <c r="I114" s="7" t="str">
        <f>IF(Benutzeroberfläche!C$8=F114-10,Benutzeroberfläche!C$19,"")</f>
        <v/>
      </c>
    </row>
    <row r="115" spans="1:9" ht="15.75" customHeight="1" x14ac:dyDescent="0.25">
      <c r="A115" s="7">
        <v>114</v>
      </c>
      <c r="B115" s="7">
        <f>ROUNDUP((Benutzeroberfläche!$C$10*Benutzeroberfläche!C$13*((Benutzeroberfläche!C$11-1)+A115))/(Benutzeroberfläche!C$12*A115)+Benutzeroberfläche!$H$10,0)</f>
        <v>207</v>
      </c>
      <c r="C115" s="7" t="str">
        <f>IF(Benutzeroberfläche!$H$18=A115-10,B115,"")</f>
        <v/>
      </c>
      <c r="D115" s="7" t="str">
        <f>IF(Benutzeroberfläche!C$8=A115-10,Benutzeroberfläche!C$18,"")</f>
        <v/>
      </c>
      <c r="F115" s="7">
        <f t="shared" si="0"/>
        <v>114</v>
      </c>
      <c r="G115" s="7">
        <f t="shared" si="1"/>
        <v>42</v>
      </c>
      <c r="H115" s="7" t="str">
        <f>IF(Benutzeroberfläche!$H$18=F115-10,G115,"")</f>
        <v/>
      </c>
      <c r="I115" s="7" t="str">
        <f>IF(Benutzeroberfläche!C$8=F115-10,Benutzeroberfläche!C$19,"")</f>
        <v/>
      </c>
    </row>
    <row r="116" spans="1:9" ht="15.75" customHeight="1" x14ac:dyDescent="0.25">
      <c r="A116" s="7">
        <v>115</v>
      </c>
      <c r="B116" s="7">
        <f>ROUNDUP((Benutzeroberfläche!$C$10*Benutzeroberfläche!C$13*((Benutzeroberfläche!C$11-1)+A116))/(Benutzeroberfläche!C$12*A116)+Benutzeroberfläche!$H$10,0)</f>
        <v>207</v>
      </c>
      <c r="C116" s="7" t="str">
        <f>IF(Benutzeroberfläche!$H$18=A116-10,B116,"")</f>
        <v/>
      </c>
      <c r="D116" s="7" t="str">
        <f>IF(Benutzeroberfläche!C$8=A116-10,Benutzeroberfläche!C$18,"")</f>
        <v/>
      </c>
      <c r="F116" s="7">
        <f t="shared" si="0"/>
        <v>115</v>
      </c>
      <c r="G116" s="7">
        <f t="shared" si="1"/>
        <v>42</v>
      </c>
      <c r="H116" s="7" t="str">
        <f>IF(Benutzeroberfläche!$H$18=F116-10,G116,"")</f>
        <v/>
      </c>
      <c r="I116" s="7" t="str">
        <f>IF(Benutzeroberfläche!C$8=F116-10,Benutzeroberfläche!C$19,"")</f>
        <v/>
      </c>
    </row>
    <row r="117" spans="1:9" ht="15.75" customHeight="1" x14ac:dyDescent="0.25">
      <c r="A117" s="7">
        <v>116</v>
      </c>
      <c r="B117" s="7">
        <f>ROUNDUP((Benutzeroberfläche!$C$10*Benutzeroberfläche!C$13*((Benutzeroberfläche!C$11-1)+A117))/(Benutzeroberfläche!C$12*A117)+Benutzeroberfläche!$H$10,0)</f>
        <v>206</v>
      </c>
      <c r="C117" s="7" t="str">
        <f>IF(Benutzeroberfläche!$H$18=A117-10,B117,"")</f>
        <v/>
      </c>
      <c r="D117" s="7" t="str">
        <f>IF(Benutzeroberfläche!C$8=A117-10,Benutzeroberfläche!C$18,"")</f>
        <v/>
      </c>
      <c r="F117" s="7">
        <f t="shared" si="0"/>
        <v>116</v>
      </c>
      <c r="G117" s="7">
        <f t="shared" si="1"/>
        <v>42</v>
      </c>
      <c r="H117" s="7" t="str">
        <f>IF(Benutzeroberfläche!$H$18=F117-10,G117,"")</f>
        <v/>
      </c>
      <c r="I117" s="7" t="str">
        <f>IF(Benutzeroberfläche!C$8=F117-10,Benutzeroberfläche!C$19,"")</f>
        <v/>
      </c>
    </row>
    <row r="118" spans="1:9" ht="15.75" customHeight="1" x14ac:dyDescent="0.25">
      <c r="A118" s="7">
        <v>117</v>
      </c>
      <c r="B118" s="7">
        <f>ROUNDUP((Benutzeroberfläche!$C$10*Benutzeroberfläche!C$13*((Benutzeroberfläche!C$11-1)+A118))/(Benutzeroberfläche!C$12*A118)+Benutzeroberfläche!$H$10,0)</f>
        <v>206</v>
      </c>
      <c r="C118" s="7" t="str">
        <f>IF(Benutzeroberfläche!$H$18=A118-10,B118,"")</f>
        <v/>
      </c>
      <c r="D118" s="7" t="str">
        <f>IF(Benutzeroberfläche!C$8=A118-10,Benutzeroberfläche!C$18,"")</f>
        <v/>
      </c>
      <c r="F118" s="7">
        <f t="shared" si="0"/>
        <v>117</v>
      </c>
      <c r="G118" s="7">
        <f t="shared" si="1"/>
        <v>42</v>
      </c>
      <c r="H118" s="7" t="str">
        <f>IF(Benutzeroberfläche!$H$18=F118-10,G118,"")</f>
        <v/>
      </c>
      <c r="I118" s="7" t="str">
        <f>IF(Benutzeroberfläche!C$8=F118-10,Benutzeroberfläche!C$19,"")</f>
        <v/>
      </c>
    </row>
    <row r="119" spans="1:9" ht="15.75" customHeight="1" x14ac:dyDescent="0.25">
      <c r="A119" s="7">
        <v>118</v>
      </c>
      <c r="B119" s="7">
        <f>ROUNDUP((Benutzeroberfläche!$C$10*Benutzeroberfläche!C$13*((Benutzeroberfläche!C$11-1)+A119))/(Benutzeroberfläche!C$12*A119)+Benutzeroberfläche!$H$10,0)</f>
        <v>206</v>
      </c>
      <c r="C119" s="7" t="str">
        <f>IF(Benutzeroberfläche!$H$18=A119-10,B119,"")</f>
        <v/>
      </c>
      <c r="D119" s="7" t="str">
        <f>IF(Benutzeroberfläche!C$8=A119-10,Benutzeroberfläche!C$18,"")</f>
        <v/>
      </c>
      <c r="F119" s="7">
        <f t="shared" si="0"/>
        <v>118</v>
      </c>
      <c r="G119" s="7">
        <f t="shared" si="1"/>
        <v>42</v>
      </c>
      <c r="H119" s="7" t="str">
        <f>IF(Benutzeroberfläche!$H$18=F119-10,G119,"")</f>
        <v/>
      </c>
      <c r="I119" s="7" t="str">
        <f>IF(Benutzeroberfläche!C$8=F119-10,Benutzeroberfläche!C$19,"")</f>
        <v/>
      </c>
    </row>
    <row r="120" spans="1:9" ht="15.75" customHeight="1" x14ac:dyDescent="0.25">
      <c r="A120" s="7">
        <v>119</v>
      </c>
      <c r="B120" s="7">
        <f>ROUNDUP((Benutzeroberfläche!$C$10*Benutzeroberfläche!C$13*((Benutzeroberfläche!C$11-1)+A120))/(Benutzeroberfläche!C$12*A120)+Benutzeroberfläche!$H$10,0)</f>
        <v>206</v>
      </c>
      <c r="C120" s="7" t="str">
        <f>IF(Benutzeroberfläche!$H$18=A120-10,B120,"")</f>
        <v/>
      </c>
      <c r="D120" s="7" t="str">
        <f>IF(Benutzeroberfläche!C$8=A120-10,Benutzeroberfläche!C$18,"")</f>
        <v/>
      </c>
      <c r="F120" s="7">
        <f t="shared" si="0"/>
        <v>119</v>
      </c>
      <c r="G120" s="7">
        <f t="shared" si="1"/>
        <v>42</v>
      </c>
      <c r="H120" s="7" t="str">
        <f>IF(Benutzeroberfläche!$H$18=F120-10,G120,"")</f>
        <v/>
      </c>
      <c r="I120" s="7" t="str">
        <f>IF(Benutzeroberfläche!C$8=F120-10,Benutzeroberfläche!C$19,"")</f>
        <v/>
      </c>
    </row>
    <row r="121" spans="1:9" ht="15.75" customHeight="1" x14ac:dyDescent="0.25">
      <c r="A121" s="7">
        <v>120</v>
      </c>
      <c r="B121" s="7">
        <f>ROUNDUP((Benutzeroberfläche!$C$10*Benutzeroberfläche!C$13*((Benutzeroberfläche!C$11-1)+A121))/(Benutzeroberfläche!C$12*A121)+Benutzeroberfläche!$H$10,0)</f>
        <v>205</v>
      </c>
      <c r="C121" s="7" t="str">
        <f>IF(Benutzeroberfläche!$H$18=A121-10,B121,"")</f>
        <v/>
      </c>
      <c r="D121" s="7" t="str">
        <f>IF(Benutzeroberfläche!C$8=A121-10,Benutzeroberfläche!C$18,"")</f>
        <v/>
      </c>
      <c r="F121" s="7">
        <f t="shared" si="0"/>
        <v>120</v>
      </c>
      <c r="G121" s="7">
        <f t="shared" si="1"/>
        <v>41</v>
      </c>
      <c r="H121" s="7" t="str">
        <f>IF(Benutzeroberfläche!$H$18=F121-10,G121,"")</f>
        <v/>
      </c>
      <c r="I121" s="7" t="str">
        <f>IF(Benutzeroberfläche!C$8=F121-10,Benutzeroberfläche!C$19,"")</f>
        <v/>
      </c>
    </row>
    <row r="122" spans="1:9" ht="15.75" customHeight="1" x14ac:dyDescent="0.25">
      <c r="A122" s="7">
        <v>121</v>
      </c>
      <c r="B122" s="7">
        <f>ROUNDUP((Benutzeroberfläche!$C$10*Benutzeroberfläche!C$13*((Benutzeroberfläche!C$11-1)+A122))/(Benutzeroberfläche!C$12*A122)+Benutzeroberfläche!$H$10,0)</f>
        <v>205</v>
      </c>
      <c r="C122" s="7" t="str">
        <f>IF(Benutzeroberfläche!$H$18=A122-10,B122,"")</f>
        <v/>
      </c>
      <c r="D122" s="7" t="str">
        <f>IF(Benutzeroberfläche!C$8=A122-10,Benutzeroberfläche!C$18,"")</f>
        <v/>
      </c>
      <c r="F122" s="7">
        <f t="shared" si="0"/>
        <v>121</v>
      </c>
      <c r="G122" s="7">
        <f t="shared" si="1"/>
        <v>41</v>
      </c>
      <c r="H122" s="7" t="str">
        <f>IF(Benutzeroberfläche!$H$18=F122-10,G122,"")</f>
        <v/>
      </c>
      <c r="I122" s="7" t="str">
        <f>IF(Benutzeroberfläche!C$8=F122-10,Benutzeroberfläche!C$19,"")</f>
        <v/>
      </c>
    </row>
    <row r="123" spans="1:9" ht="15.75" customHeight="1" x14ac:dyDescent="0.25">
      <c r="A123" s="7">
        <v>122</v>
      </c>
      <c r="B123" s="7">
        <f>ROUNDUP((Benutzeroberfläche!$C$10*Benutzeroberfläche!C$13*((Benutzeroberfläche!C$11-1)+A123))/(Benutzeroberfläche!C$12*A123)+Benutzeroberfläche!$H$10,0)</f>
        <v>205</v>
      </c>
      <c r="C123" s="7" t="str">
        <f>IF(Benutzeroberfläche!$H$18=A123-10,B123,"")</f>
        <v/>
      </c>
      <c r="D123" s="7" t="str">
        <f>IF(Benutzeroberfläche!C$8=A123-10,Benutzeroberfläche!C$18,"")</f>
        <v/>
      </c>
      <c r="F123" s="7">
        <f t="shared" si="0"/>
        <v>122</v>
      </c>
      <c r="G123" s="7">
        <f t="shared" si="1"/>
        <v>41</v>
      </c>
      <c r="H123" s="7" t="str">
        <f>IF(Benutzeroberfläche!$H$18=F123-10,G123,"")</f>
        <v/>
      </c>
      <c r="I123" s="7" t="str">
        <f>IF(Benutzeroberfläche!C$8=F123-10,Benutzeroberfläche!C$19,"")</f>
        <v/>
      </c>
    </row>
    <row r="124" spans="1:9" ht="15.75" customHeight="1" x14ac:dyDescent="0.25">
      <c r="A124" s="7">
        <v>123</v>
      </c>
      <c r="B124" s="7">
        <f>ROUNDUP((Benutzeroberfläche!$C$10*Benutzeroberfläche!C$13*((Benutzeroberfläche!C$11-1)+A124))/(Benutzeroberfläche!C$12*A124)+Benutzeroberfläche!$H$10,0)</f>
        <v>205</v>
      </c>
      <c r="C124" s="7" t="str">
        <f>IF(Benutzeroberfläche!$H$18=A124-10,B124,"")</f>
        <v/>
      </c>
      <c r="D124" s="7" t="str">
        <f>IF(Benutzeroberfläche!C$8=A124-10,Benutzeroberfläche!C$18,"")</f>
        <v/>
      </c>
      <c r="F124" s="7">
        <f t="shared" si="0"/>
        <v>123</v>
      </c>
      <c r="G124" s="7">
        <f t="shared" si="1"/>
        <v>41</v>
      </c>
      <c r="H124" s="7" t="str">
        <f>IF(Benutzeroberfläche!$H$18=F124-10,G124,"")</f>
        <v/>
      </c>
      <c r="I124" s="7" t="str">
        <f>IF(Benutzeroberfläche!C$8=F124-10,Benutzeroberfläche!C$19,"")</f>
        <v/>
      </c>
    </row>
    <row r="125" spans="1:9" ht="15.75" customHeight="1" x14ac:dyDescent="0.25">
      <c r="A125" s="7">
        <v>124</v>
      </c>
      <c r="B125" s="7">
        <f>ROUNDUP((Benutzeroberfläche!$C$10*Benutzeroberfläche!C$13*((Benutzeroberfläche!C$11-1)+A125))/(Benutzeroberfläche!C$12*A125)+Benutzeroberfläche!$H$10,0)</f>
        <v>204</v>
      </c>
      <c r="C125" s="7" t="str">
        <f>IF(Benutzeroberfläche!$H$18=A125-10,B125,"")</f>
        <v/>
      </c>
      <c r="D125" s="7" t="str">
        <f>IF(Benutzeroberfläche!C$8=A125-10,Benutzeroberfläche!C$18,"")</f>
        <v/>
      </c>
      <c r="F125" s="7">
        <f t="shared" si="0"/>
        <v>124</v>
      </c>
      <c r="G125" s="7">
        <f t="shared" si="1"/>
        <v>41</v>
      </c>
      <c r="H125" s="7" t="str">
        <f>IF(Benutzeroberfläche!$H$18=F125-10,G125,"")</f>
        <v/>
      </c>
      <c r="I125" s="7" t="str">
        <f>IF(Benutzeroberfläche!C$8=F125-10,Benutzeroberfläche!C$19,"")</f>
        <v/>
      </c>
    </row>
    <row r="126" spans="1:9" ht="15.75" customHeight="1" x14ac:dyDescent="0.25">
      <c r="A126" s="7">
        <v>125</v>
      </c>
      <c r="B126" s="7">
        <f>ROUNDUP((Benutzeroberfläche!$C$10*Benutzeroberfläche!C$13*((Benutzeroberfläche!C$11-1)+A126))/(Benutzeroberfläche!C$12*A126)+Benutzeroberfläche!$H$10,0)</f>
        <v>204</v>
      </c>
      <c r="C126" s="7" t="str">
        <f>IF(Benutzeroberfläche!$H$18=A126-10,B126,"")</f>
        <v/>
      </c>
      <c r="D126" s="7" t="str">
        <f>IF(Benutzeroberfläche!C$8=A126-10,Benutzeroberfläche!C$18,"")</f>
        <v/>
      </c>
      <c r="F126" s="7">
        <f t="shared" si="0"/>
        <v>125</v>
      </c>
      <c r="G126" s="7">
        <f t="shared" si="1"/>
        <v>41</v>
      </c>
      <c r="H126" s="7" t="str">
        <f>IF(Benutzeroberfläche!$H$18=F126-10,G126,"")</f>
        <v/>
      </c>
      <c r="I126" s="7" t="str">
        <f>IF(Benutzeroberfläche!C$8=F126-10,Benutzeroberfläche!C$19,"")</f>
        <v/>
      </c>
    </row>
    <row r="127" spans="1:9" ht="15.75" customHeight="1" x14ac:dyDescent="0.25">
      <c r="A127" s="7">
        <v>126</v>
      </c>
      <c r="B127" s="7">
        <f>ROUNDUP((Benutzeroberfläche!$C$10*Benutzeroberfläche!C$13*((Benutzeroberfläche!C$11-1)+A127))/(Benutzeroberfläche!C$12*A127)+Benutzeroberfläche!$H$10,0)</f>
        <v>204</v>
      </c>
      <c r="C127" s="7" t="str">
        <f>IF(Benutzeroberfläche!$H$18=A127-10,B127,"")</f>
        <v/>
      </c>
      <c r="D127" s="7" t="str">
        <f>IF(Benutzeroberfläche!C$8=A127-10,Benutzeroberfläche!C$18,"")</f>
        <v/>
      </c>
      <c r="F127" s="7">
        <f t="shared" si="0"/>
        <v>126</v>
      </c>
      <c r="G127" s="7">
        <f t="shared" si="1"/>
        <v>41</v>
      </c>
      <c r="H127" s="7" t="str">
        <f>IF(Benutzeroberfläche!$H$18=F127-10,G127,"")</f>
        <v/>
      </c>
      <c r="I127" s="7" t="str">
        <f>IF(Benutzeroberfläche!C$8=F127-10,Benutzeroberfläche!C$19,"")</f>
        <v/>
      </c>
    </row>
    <row r="128" spans="1:9" ht="15.75" customHeight="1" x14ac:dyDescent="0.25">
      <c r="A128" s="7">
        <v>127</v>
      </c>
      <c r="B128" s="7">
        <f>ROUNDUP((Benutzeroberfläche!$C$10*Benutzeroberfläche!C$13*((Benutzeroberfläche!C$11-1)+A128))/(Benutzeroberfläche!C$12*A128)+Benutzeroberfläche!$H$10,0)</f>
        <v>204</v>
      </c>
      <c r="C128" s="7" t="str">
        <f>IF(Benutzeroberfläche!$H$18=A128-10,B128,"")</f>
        <v/>
      </c>
      <c r="D128" s="7" t="str">
        <f>IF(Benutzeroberfläche!C$8=A128-10,Benutzeroberfläche!C$18,"")</f>
        <v/>
      </c>
      <c r="F128" s="7">
        <f t="shared" si="0"/>
        <v>127</v>
      </c>
      <c r="G128" s="7">
        <f t="shared" si="1"/>
        <v>41</v>
      </c>
      <c r="H128" s="7" t="str">
        <f>IF(Benutzeroberfläche!$H$18=F128-10,G128,"")</f>
        <v/>
      </c>
      <c r="I128" s="7" t="str">
        <f>IF(Benutzeroberfläche!C$8=F128-10,Benutzeroberfläche!C$19,"")</f>
        <v/>
      </c>
    </row>
    <row r="129" spans="1:9" ht="15.75" customHeight="1" x14ac:dyDescent="0.25">
      <c r="A129" s="7">
        <v>128</v>
      </c>
      <c r="B129" s="7">
        <f>ROUNDUP((Benutzeroberfläche!$C$10*Benutzeroberfläche!C$13*((Benutzeroberfläche!C$11-1)+A129))/(Benutzeroberfläche!C$12*A129)+Benutzeroberfläche!$H$10,0)</f>
        <v>203</v>
      </c>
      <c r="C129" s="7" t="str">
        <f>IF(Benutzeroberfläche!$H$18=A129-10,B129,"")</f>
        <v/>
      </c>
      <c r="D129" s="7" t="str">
        <f>IF(Benutzeroberfläche!C$8=A129-10,Benutzeroberfläche!C$18,"")</f>
        <v/>
      </c>
      <c r="F129" s="7">
        <f t="shared" si="0"/>
        <v>128</v>
      </c>
      <c r="G129" s="7">
        <f t="shared" si="1"/>
        <v>41</v>
      </c>
      <c r="H129" s="7" t="str">
        <f>IF(Benutzeroberfläche!$H$18=F129-10,G129,"")</f>
        <v/>
      </c>
      <c r="I129" s="7" t="str">
        <f>IF(Benutzeroberfläche!C$8=F129-10,Benutzeroberfläche!C$19,"")</f>
        <v/>
      </c>
    </row>
    <row r="130" spans="1:9" ht="15.75" customHeight="1" x14ac:dyDescent="0.25">
      <c r="A130" s="7">
        <v>129</v>
      </c>
      <c r="B130" s="7">
        <f>ROUNDUP((Benutzeroberfläche!$C$10*Benutzeroberfläche!C$13*((Benutzeroberfläche!C$11-1)+A130))/(Benutzeroberfläche!C$12*A130)+Benutzeroberfläche!$H$10,0)</f>
        <v>203</v>
      </c>
      <c r="C130" s="7" t="str">
        <f>IF(Benutzeroberfläche!$H$18=A130-10,B130,"")</f>
        <v/>
      </c>
      <c r="D130" s="7" t="str">
        <f>IF(Benutzeroberfläche!C$8=A130-10,Benutzeroberfläche!C$18,"")</f>
        <v/>
      </c>
      <c r="F130" s="7">
        <f t="shared" si="0"/>
        <v>129</v>
      </c>
      <c r="G130" s="7">
        <f t="shared" si="1"/>
        <v>41</v>
      </c>
      <c r="H130" s="7" t="str">
        <f>IF(Benutzeroberfläche!$H$18=F130-10,G130,"")</f>
        <v/>
      </c>
      <c r="I130" s="7" t="str">
        <f>IF(Benutzeroberfläche!C$8=F130-10,Benutzeroberfläche!C$19,"")</f>
        <v/>
      </c>
    </row>
    <row r="131" spans="1:9" ht="15.75" customHeight="1" x14ac:dyDescent="0.25">
      <c r="A131" s="7">
        <v>130</v>
      </c>
      <c r="B131" s="7">
        <f>ROUNDUP((Benutzeroberfläche!$C$10*Benutzeroberfläche!C$13*((Benutzeroberfläche!C$11-1)+A131))/(Benutzeroberfläche!C$12*A131)+Benutzeroberfläche!$H$10,0)</f>
        <v>203</v>
      </c>
      <c r="C131" s="7" t="str">
        <f>IF(Benutzeroberfläche!$H$18=A131-10,B131,"")</f>
        <v/>
      </c>
      <c r="D131" s="7" t="str">
        <f>IF(Benutzeroberfläche!C$8=A131-10,Benutzeroberfläche!C$18,"")</f>
        <v/>
      </c>
      <c r="F131" s="7">
        <f t="shared" si="0"/>
        <v>130</v>
      </c>
      <c r="G131" s="7">
        <f t="shared" si="1"/>
        <v>41</v>
      </c>
      <c r="H131" s="7" t="str">
        <f>IF(Benutzeroberfläche!$H$18=F131-10,G131,"")</f>
        <v/>
      </c>
      <c r="I131" s="7" t="str">
        <f>IF(Benutzeroberfläche!C$8=F131-10,Benutzeroberfläche!C$19,"")</f>
        <v/>
      </c>
    </row>
    <row r="132" spans="1:9" ht="15.75" customHeight="1" x14ac:dyDescent="0.25">
      <c r="A132" s="7">
        <v>131</v>
      </c>
      <c r="B132" s="7">
        <f>ROUNDUP((Benutzeroberfläche!$C$10*Benutzeroberfläche!C$13*((Benutzeroberfläche!C$11-1)+A132))/(Benutzeroberfläche!C$12*A132)+Benutzeroberfläche!$H$10,0)</f>
        <v>203</v>
      </c>
      <c r="C132" s="7" t="str">
        <f>IF(Benutzeroberfläche!$H$18=A132-10,B132,"")</f>
        <v/>
      </c>
      <c r="D132" s="7" t="str">
        <f>IF(Benutzeroberfläche!C$8=A132-10,Benutzeroberfläche!C$18,"")</f>
        <v/>
      </c>
      <c r="F132" s="7">
        <f t="shared" si="0"/>
        <v>131</v>
      </c>
      <c r="G132" s="7">
        <f t="shared" si="1"/>
        <v>41</v>
      </c>
      <c r="H132" s="7" t="str">
        <f>IF(Benutzeroberfläche!$H$18=F132-10,G132,"")</f>
        <v/>
      </c>
      <c r="I132" s="7" t="str">
        <f>IF(Benutzeroberfläche!C$8=F132-10,Benutzeroberfläche!C$19,"")</f>
        <v/>
      </c>
    </row>
    <row r="133" spans="1:9" ht="15.75" customHeight="1" x14ac:dyDescent="0.25">
      <c r="A133" s="7">
        <v>132</v>
      </c>
      <c r="B133" s="7">
        <f>ROUNDUP((Benutzeroberfläche!$C$10*Benutzeroberfläche!C$13*((Benutzeroberfläche!C$11-1)+A133))/(Benutzeroberfläche!C$12*A133)+Benutzeroberfläche!$H$10,0)</f>
        <v>202</v>
      </c>
      <c r="C133" s="7" t="str">
        <f>IF(Benutzeroberfläche!$H$18=A133-10,B133,"")</f>
        <v/>
      </c>
      <c r="D133" s="7" t="str">
        <f>IF(Benutzeroberfläche!C$8=A133-10,Benutzeroberfläche!C$18,"")</f>
        <v/>
      </c>
      <c r="F133" s="7">
        <f t="shared" si="0"/>
        <v>132</v>
      </c>
      <c r="G133" s="7">
        <f t="shared" si="1"/>
        <v>41</v>
      </c>
      <c r="H133" s="7" t="str">
        <f>IF(Benutzeroberfläche!$H$18=F133-10,G133,"")</f>
        <v/>
      </c>
      <c r="I133" s="7" t="str">
        <f>IF(Benutzeroberfläche!C$8=F133-10,Benutzeroberfläche!C$19,"")</f>
        <v/>
      </c>
    </row>
    <row r="134" spans="1:9" ht="15.75" customHeight="1" x14ac:dyDescent="0.25">
      <c r="A134" s="7">
        <v>133</v>
      </c>
      <c r="B134" s="7">
        <f>ROUNDUP((Benutzeroberfläche!$C$10*Benutzeroberfläche!C$13*((Benutzeroberfläche!C$11-1)+A134))/(Benutzeroberfläche!C$12*A134)+Benutzeroberfläche!$H$10,0)</f>
        <v>202</v>
      </c>
      <c r="C134" s="7" t="str">
        <f>IF(Benutzeroberfläche!$H$18=A134-10,B134,"")</f>
        <v/>
      </c>
      <c r="D134" s="7" t="str">
        <f>IF(Benutzeroberfläche!C$8=A134-10,Benutzeroberfläche!C$18,"")</f>
        <v/>
      </c>
      <c r="F134" s="7">
        <f t="shared" si="0"/>
        <v>133</v>
      </c>
      <c r="G134" s="7">
        <f t="shared" si="1"/>
        <v>41</v>
      </c>
      <c r="H134" s="7" t="str">
        <f>IF(Benutzeroberfläche!$H$18=F134-10,G134,"")</f>
        <v/>
      </c>
      <c r="I134" s="7" t="str">
        <f>IF(Benutzeroberfläche!C$8=F134-10,Benutzeroberfläche!C$19,"")</f>
        <v/>
      </c>
    </row>
    <row r="135" spans="1:9" ht="15.75" customHeight="1" x14ac:dyDescent="0.25">
      <c r="A135" s="7">
        <v>134</v>
      </c>
      <c r="B135" s="7">
        <f>ROUNDUP((Benutzeroberfläche!$C$10*Benutzeroberfläche!C$13*((Benutzeroberfläche!C$11-1)+A135))/(Benutzeroberfläche!C$12*A135)+Benutzeroberfläche!$H$10,0)</f>
        <v>202</v>
      </c>
      <c r="C135" s="7" t="str">
        <f>IF(Benutzeroberfläche!$H$18=A135-10,B135,"")</f>
        <v/>
      </c>
      <c r="D135" s="7" t="str">
        <f>IF(Benutzeroberfläche!C$8=A135-10,Benutzeroberfläche!C$18,"")</f>
        <v/>
      </c>
      <c r="F135" s="7">
        <f t="shared" si="0"/>
        <v>134</v>
      </c>
      <c r="G135" s="7">
        <f t="shared" si="1"/>
        <v>41</v>
      </c>
      <c r="H135" s="7" t="str">
        <f>IF(Benutzeroberfläche!$H$18=F135-10,G135,"")</f>
        <v/>
      </c>
      <c r="I135" s="7" t="str">
        <f>IF(Benutzeroberfläche!C$8=F135-10,Benutzeroberfläche!C$19,"")</f>
        <v/>
      </c>
    </row>
    <row r="136" spans="1:9" ht="15.75" customHeight="1" x14ac:dyDescent="0.25">
      <c r="A136" s="7">
        <v>135</v>
      </c>
      <c r="B136" s="7">
        <f>ROUNDUP((Benutzeroberfläche!$C$10*Benutzeroberfläche!C$13*((Benutzeroberfläche!C$11-1)+A136))/(Benutzeroberfläche!C$12*A136)+Benutzeroberfläche!$H$10,0)</f>
        <v>202</v>
      </c>
      <c r="C136" s="7" t="str">
        <f>IF(Benutzeroberfläche!$H$18=A136-10,B136,"")</f>
        <v/>
      </c>
      <c r="D136" s="7" t="str">
        <f>IF(Benutzeroberfläche!C$8=A136-10,Benutzeroberfläche!C$18,"")</f>
        <v/>
      </c>
      <c r="F136" s="7">
        <f t="shared" si="0"/>
        <v>135</v>
      </c>
      <c r="G136" s="7">
        <f t="shared" si="1"/>
        <v>41</v>
      </c>
      <c r="H136" s="7" t="str">
        <f>IF(Benutzeroberfläche!$H$18=F136-10,G136,"")</f>
        <v/>
      </c>
      <c r="I136" s="7" t="str">
        <f>IF(Benutzeroberfläche!C$8=F136-10,Benutzeroberfläche!C$19,"")</f>
        <v/>
      </c>
    </row>
    <row r="137" spans="1:9" ht="15.75" customHeight="1" x14ac:dyDescent="0.25">
      <c r="A137" s="7">
        <v>136</v>
      </c>
      <c r="B137" s="7">
        <f>ROUNDUP((Benutzeroberfläche!$C$10*Benutzeroberfläche!C$13*((Benutzeroberfläche!C$11-1)+A137))/(Benutzeroberfläche!C$12*A137)+Benutzeroberfläche!$H$10,0)</f>
        <v>202</v>
      </c>
      <c r="C137" s="7" t="str">
        <f>IF(Benutzeroberfläche!$H$18=A137-10,B137,"")</f>
        <v/>
      </c>
      <c r="D137" s="7" t="str">
        <f>IF(Benutzeroberfläche!C$8=A137-10,Benutzeroberfläche!C$18,"")</f>
        <v/>
      </c>
      <c r="F137" s="7">
        <f t="shared" si="0"/>
        <v>136</v>
      </c>
      <c r="G137" s="7">
        <f t="shared" si="1"/>
        <v>41</v>
      </c>
      <c r="H137" s="7" t="str">
        <f>IF(Benutzeroberfläche!$H$18=F137-10,G137,"")</f>
        <v/>
      </c>
      <c r="I137" s="7" t="str">
        <f>IF(Benutzeroberfläche!C$8=F137-10,Benutzeroberfläche!C$19,"")</f>
        <v/>
      </c>
    </row>
    <row r="138" spans="1:9" ht="15.75" customHeight="1" x14ac:dyDescent="0.25">
      <c r="A138" s="7">
        <v>137</v>
      </c>
      <c r="B138" s="7">
        <f>ROUNDUP((Benutzeroberfläche!$C$10*Benutzeroberfläche!C$13*((Benutzeroberfläche!C$11-1)+A138))/(Benutzeroberfläche!C$12*A138)+Benutzeroberfläche!$H$10,0)</f>
        <v>201</v>
      </c>
      <c r="C138" s="7" t="str">
        <f>IF(Benutzeroberfläche!$H$18=A138-10,B138,"")</f>
        <v/>
      </c>
      <c r="D138" s="7" t="str">
        <f>IF(Benutzeroberfläche!C$8=A138-10,Benutzeroberfläche!C$18,"")</f>
        <v/>
      </c>
      <c r="F138" s="7">
        <f t="shared" si="0"/>
        <v>137</v>
      </c>
      <c r="G138" s="7">
        <f t="shared" si="1"/>
        <v>41</v>
      </c>
      <c r="H138" s="7" t="str">
        <f>IF(Benutzeroberfläche!$H$18=F138-10,G138,"")</f>
        <v/>
      </c>
      <c r="I138" s="7" t="str">
        <f>IF(Benutzeroberfläche!C$8=F138-10,Benutzeroberfläche!C$19,"")</f>
        <v/>
      </c>
    </row>
    <row r="139" spans="1:9" ht="15.75" customHeight="1" x14ac:dyDescent="0.25">
      <c r="A139" s="7">
        <v>138</v>
      </c>
      <c r="B139" s="7">
        <f>ROUNDUP((Benutzeroberfläche!$C$10*Benutzeroberfläche!C$13*((Benutzeroberfläche!C$11-1)+A139))/(Benutzeroberfläche!C$12*A139)+Benutzeroberfläche!$H$10,0)</f>
        <v>201</v>
      </c>
      <c r="C139" s="7" t="str">
        <f>IF(Benutzeroberfläche!$H$18=A139-10,B139,"")</f>
        <v/>
      </c>
      <c r="D139" s="7" t="str">
        <f>IF(Benutzeroberfläche!C$8=A139-10,Benutzeroberfläche!C$18,"")</f>
        <v/>
      </c>
      <c r="F139" s="7">
        <f t="shared" si="0"/>
        <v>138</v>
      </c>
      <c r="G139" s="7">
        <f t="shared" si="1"/>
        <v>41</v>
      </c>
      <c r="H139" s="7" t="str">
        <f>IF(Benutzeroberfläche!$H$18=F139-10,G139,"")</f>
        <v/>
      </c>
      <c r="I139" s="7" t="str">
        <f>IF(Benutzeroberfläche!C$8=F139-10,Benutzeroberfläche!C$19,"")</f>
        <v/>
      </c>
    </row>
    <row r="140" spans="1:9" ht="15.75" customHeight="1" x14ac:dyDescent="0.25">
      <c r="A140" s="7">
        <v>139</v>
      </c>
      <c r="B140" s="7">
        <f>ROUNDUP((Benutzeroberfläche!$C$10*Benutzeroberfläche!C$13*((Benutzeroberfläche!C$11-1)+A140))/(Benutzeroberfläche!C$12*A140)+Benutzeroberfläche!$H$10,0)</f>
        <v>201</v>
      </c>
      <c r="C140" s="7" t="str">
        <f>IF(Benutzeroberfläche!$H$18=A140-10,B140,"")</f>
        <v/>
      </c>
      <c r="D140" s="7" t="str">
        <f>IF(Benutzeroberfläche!C$8=A140-10,Benutzeroberfläche!C$18,"")</f>
        <v/>
      </c>
      <c r="F140" s="7">
        <f t="shared" si="0"/>
        <v>139</v>
      </c>
      <c r="G140" s="7">
        <f t="shared" si="1"/>
        <v>41</v>
      </c>
      <c r="H140" s="7" t="str">
        <f>IF(Benutzeroberfläche!$H$18=F140-10,G140,"")</f>
        <v/>
      </c>
      <c r="I140" s="7" t="str">
        <f>IF(Benutzeroberfläche!C$8=F140-10,Benutzeroberfläche!C$19,"")</f>
        <v/>
      </c>
    </row>
    <row r="141" spans="1:9" ht="15.75" customHeight="1" x14ac:dyDescent="0.25">
      <c r="A141" s="7">
        <v>140</v>
      </c>
      <c r="B141" s="7">
        <f>ROUNDUP((Benutzeroberfläche!$C$10*Benutzeroberfläche!C$13*((Benutzeroberfläche!C$11-1)+A141))/(Benutzeroberfläche!C$12*A141)+Benutzeroberfläche!$H$10,0)</f>
        <v>201</v>
      </c>
      <c r="C141" s="7" t="str">
        <f>IF(Benutzeroberfläche!$H$18=A141-10,B141,"")</f>
        <v/>
      </c>
      <c r="D141" s="7" t="str">
        <f>IF(Benutzeroberfläche!C$8=A141-10,Benutzeroberfläche!C$18,"")</f>
        <v/>
      </c>
      <c r="F141" s="7">
        <f t="shared" si="0"/>
        <v>140</v>
      </c>
      <c r="G141" s="7">
        <f t="shared" si="1"/>
        <v>41</v>
      </c>
      <c r="H141" s="7" t="str">
        <f>IF(Benutzeroberfläche!$H$18=F141-10,G141,"")</f>
        <v/>
      </c>
      <c r="I141" s="7" t="str">
        <f>IF(Benutzeroberfläche!C$8=F141-10,Benutzeroberfläche!C$19,"")</f>
        <v/>
      </c>
    </row>
    <row r="142" spans="1:9" ht="15.75" customHeight="1" x14ac:dyDescent="0.25">
      <c r="A142" s="7">
        <v>141</v>
      </c>
      <c r="B142" s="7">
        <f>ROUNDUP((Benutzeroberfläche!$C$10*Benutzeroberfläche!C$13*((Benutzeroberfläche!C$11-1)+A142))/(Benutzeroberfläche!C$12*A142)+Benutzeroberfläche!$H$10,0)</f>
        <v>201</v>
      </c>
      <c r="C142" s="7" t="str">
        <f>IF(Benutzeroberfläche!$H$18=A142-10,B142,"")</f>
        <v/>
      </c>
      <c r="D142" s="7" t="str">
        <f>IF(Benutzeroberfläche!C$8=A142-10,Benutzeroberfläche!C$18,"")</f>
        <v/>
      </c>
      <c r="F142" s="7">
        <f t="shared" si="0"/>
        <v>141</v>
      </c>
      <c r="G142" s="7">
        <f t="shared" si="1"/>
        <v>41</v>
      </c>
      <c r="H142" s="7" t="str">
        <f>IF(Benutzeroberfläche!$H$18=F142-10,G142,"")</f>
        <v/>
      </c>
      <c r="I142" s="7" t="str">
        <f>IF(Benutzeroberfläche!C$8=F142-10,Benutzeroberfläche!C$19,"")</f>
        <v/>
      </c>
    </row>
    <row r="143" spans="1:9" ht="15.75" customHeight="1" x14ac:dyDescent="0.25">
      <c r="A143" s="7">
        <v>142</v>
      </c>
      <c r="B143" s="7">
        <f>ROUNDUP((Benutzeroberfläche!$C$10*Benutzeroberfläche!C$13*((Benutzeroberfläche!C$11-1)+A143))/(Benutzeroberfläche!C$12*A143)+Benutzeroberfläche!$H$10,0)</f>
        <v>200</v>
      </c>
      <c r="C143" s="7" t="str">
        <f>IF(Benutzeroberfläche!$H$18=A143-10,B143,"")</f>
        <v/>
      </c>
      <c r="D143" s="7" t="str">
        <f>IF(Benutzeroberfläche!C$8=A143-10,Benutzeroberfläche!C$18,"")</f>
        <v/>
      </c>
      <c r="F143" s="7">
        <f t="shared" si="0"/>
        <v>142</v>
      </c>
      <c r="G143" s="7">
        <f t="shared" si="1"/>
        <v>40</v>
      </c>
      <c r="H143" s="7" t="str">
        <f>IF(Benutzeroberfläche!$H$18=F143-10,G143,"")</f>
        <v/>
      </c>
      <c r="I143" s="7" t="str">
        <f>IF(Benutzeroberfläche!C$8=F143-10,Benutzeroberfläche!C$19,"")</f>
        <v/>
      </c>
    </row>
    <row r="144" spans="1:9" ht="15.75" customHeight="1" x14ac:dyDescent="0.25">
      <c r="A144" s="7">
        <v>143</v>
      </c>
      <c r="B144" s="7">
        <f>ROUNDUP((Benutzeroberfläche!$C$10*Benutzeroberfläche!C$13*((Benutzeroberfläche!C$11-1)+A144))/(Benutzeroberfläche!C$12*A144)+Benutzeroberfläche!$H$10,0)</f>
        <v>200</v>
      </c>
      <c r="C144" s="7" t="str">
        <f>IF(Benutzeroberfläche!$H$18=A144-10,B144,"")</f>
        <v/>
      </c>
      <c r="D144" s="7" t="str">
        <f>IF(Benutzeroberfläche!C$8=A144-10,Benutzeroberfläche!C$18,"")</f>
        <v/>
      </c>
      <c r="F144" s="7">
        <f t="shared" si="0"/>
        <v>143</v>
      </c>
      <c r="G144" s="7">
        <f t="shared" si="1"/>
        <v>40</v>
      </c>
      <c r="H144" s="7" t="str">
        <f>IF(Benutzeroberfläche!$H$18=F144-10,G144,"")</f>
        <v/>
      </c>
      <c r="I144" s="7" t="str">
        <f>IF(Benutzeroberfläche!C$8=F144-10,Benutzeroberfläche!C$19,"")</f>
        <v/>
      </c>
    </row>
    <row r="145" spans="1:9" ht="15.75" customHeight="1" x14ac:dyDescent="0.25">
      <c r="A145" s="7">
        <v>144</v>
      </c>
      <c r="B145" s="7">
        <f>ROUNDUP((Benutzeroberfläche!$C$10*Benutzeroberfläche!C$13*((Benutzeroberfläche!C$11-1)+A145))/(Benutzeroberfläche!C$12*A145)+Benutzeroberfläche!$H$10,0)</f>
        <v>200</v>
      </c>
      <c r="C145" s="7" t="str">
        <f>IF(Benutzeroberfläche!$H$18=A145-10,B145,"")</f>
        <v/>
      </c>
      <c r="D145" s="7" t="str">
        <f>IF(Benutzeroberfläche!C$8=A145-10,Benutzeroberfläche!C$18,"")</f>
        <v/>
      </c>
      <c r="F145" s="7">
        <f t="shared" si="0"/>
        <v>144</v>
      </c>
      <c r="G145" s="7">
        <f t="shared" si="1"/>
        <v>40</v>
      </c>
      <c r="H145" s="7" t="str">
        <f>IF(Benutzeroberfläche!$H$18=F145-10,G145,"")</f>
        <v/>
      </c>
      <c r="I145" s="7" t="str">
        <f>IF(Benutzeroberfläche!C$8=F145-10,Benutzeroberfläche!C$19,"")</f>
        <v/>
      </c>
    </row>
    <row r="146" spans="1:9" ht="15.75" customHeight="1" x14ac:dyDescent="0.25">
      <c r="A146" s="7">
        <v>145</v>
      </c>
      <c r="B146" s="7">
        <f>ROUNDUP((Benutzeroberfläche!$C$10*Benutzeroberfläche!C$13*((Benutzeroberfläche!C$11-1)+A146))/(Benutzeroberfläche!C$12*A146)+Benutzeroberfläche!$H$10,0)</f>
        <v>200</v>
      </c>
      <c r="C146" s="7" t="str">
        <f>IF(Benutzeroberfläche!$H$18=A146-10,B146,"")</f>
        <v/>
      </c>
      <c r="D146" s="7" t="str">
        <f>IF(Benutzeroberfläche!C$8=A146-10,Benutzeroberfläche!C$18,"")</f>
        <v/>
      </c>
      <c r="F146" s="7">
        <f t="shared" si="0"/>
        <v>145</v>
      </c>
      <c r="G146" s="7">
        <f t="shared" si="1"/>
        <v>40</v>
      </c>
      <c r="H146" s="7" t="str">
        <f>IF(Benutzeroberfläche!$H$18=F146-10,G146,"")</f>
        <v/>
      </c>
      <c r="I146" s="7" t="str">
        <f>IF(Benutzeroberfläche!C$8=F146-10,Benutzeroberfläche!C$19,"")</f>
        <v/>
      </c>
    </row>
    <row r="147" spans="1:9" ht="15.75" customHeight="1" x14ac:dyDescent="0.25">
      <c r="A147" s="7">
        <v>146</v>
      </c>
      <c r="B147" s="7">
        <f>ROUNDUP((Benutzeroberfläche!$C$10*Benutzeroberfläche!C$13*((Benutzeroberfläche!C$11-1)+A147))/(Benutzeroberfläche!C$12*A147)+Benutzeroberfläche!$H$10,0)</f>
        <v>200</v>
      </c>
      <c r="C147" s="7" t="str">
        <f>IF(Benutzeroberfläche!$H$18=A147-10,B147,"")</f>
        <v/>
      </c>
      <c r="D147" s="7" t="str">
        <f>IF(Benutzeroberfläche!C$8=A147-10,Benutzeroberfläche!C$18,"")</f>
        <v/>
      </c>
      <c r="F147" s="7">
        <f t="shared" si="0"/>
        <v>146</v>
      </c>
      <c r="G147" s="7">
        <f t="shared" si="1"/>
        <v>40</v>
      </c>
      <c r="H147" s="7" t="str">
        <f>IF(Benutzeroberfläche!$H$18=F147-10,G147,"")</f>
        <v/>
      </c>
      <c r="I147" s="7" t="str">
        <f>IF(Benutzeroberfläche!C$8=F147-10,Benutzeroberfläche!C$19,"")</f>
        <v/>
      </c>
    </row>
    <row r="148" spans="1:9" ht="15.75" customHeight="1" x14ac:dyDescent="0.25">
      <c r="A148" s="7">
        <v>147</v>
      </c>
      <c r="B148" s="7">
        <f>ROUNDUP((Benutzeroberfläche!$C$10*Benutzeroberfläche!C$13*((Benutzeroberfläche!C$11-1)+A148))/(Benutzeroberfläche!C$12*A148)+Benutzeroberfläche!$H$10,0)</f>
        <v>199</v>
      </c>
      <c r="C148" s="7" t="str">
        <f>IF(Benutzeroberfläche!$H$18=A148-10,B148,"")</f>
        <v/>
      </c>
      <c r="D148" s="7" t="str">
        <f>IF(Benutzeroberfläche!C$8=A148-10,Benutzeroberfläche!C$18,"")</f>
        <v/>
      </c>
      <c r="F148" s="7">
        <f t="shared" si="0"/>
        <v>147</v>
      </c>
      <c r="G148" s="7">
        <f t="shared" si="1"/>
        <v>40</v>
      </c>
      <c r="H148" s="7" t="str">
        <f>IF(Benutzeroberfläche!$H$18=F148-10,G148,"")</f>
        <v/>
      </c>
      <c r="I148" s="7" t="str">
        <f>IF(Benutzeroberfläche!C$8=F148-10,Benutzeroberfläche!C$19,"")</f>
        <v/>
      </c>
    </row>
    <row r="149" spans="1:9" ht="15.75" customHeight="1" x14ac:dyDescent="0.25">
      <c r="A149" s="7">
        <v>148</v>
      </c>
      <c r="B149" s="7">
        <f>ROUNDUP((Benutzeroberfläche!$C$10*Benutzeroberfläche!C$13*((Benutzeroberfläche!C$11-1)+A149))/(Benutzeroberfläche!C$12*A149)+Benutzeroberfläche!$H$10,0)</f>
        <v>199</v>
      </c>
      <c r="C149" s="7" t="str">
        <f>IF(Benutzeroberfläche!$H$18=A149-10,B149,"")</f>
        <v/>
      </c>
      <c r="D149" s="7" t="str">
        <f>IF(Benutzeroberfläche!C$8=A149-10,Benutzeroberfläche!C$18,"")</f>
        <v/>
      </c>
      <c r="F149" s="7">
        <f t="shared" si="0"/>
        <v>148</v>
      </c>
      <c r="G149" s="7">
        <f t="shared" si="1"/>
        <v>40</v>
      </c>
      <c r="H149" s="7" t="str">
        <f>IF(Benutzeroberfläche!$H$18=F149-10,G149,"")</f>
        <v/>
      </c>
      <c r="I149" s="7" t="str">
        <f>IF(Benutzeroberfläche!C$8=F149-10,Benutzeroberfläche!C$19,"")</f>
        <v/>
      </c>
    </row>
    <row r="150" spans="1:9" ht="15.75" customHeight="1" x14ac:dyDescent="0.25">
      <c r="A150" s="7">
        <v>149</v>
      </c>
      <c r="B150" s="7">
        <f>ROUNDUP((Benutzeroberfläche!$C$10*Benutzeroberfläche!C$13*((Benutzeroberfläche!C$11-1)+A150))/(Benutzeroberfläche!C$12*A150)+Benutzeroberfläche!$H$10,0)</f>
        <v>199</v>
      </c>
      <c r="C150" s="7" t="str">
        <f>IF(Benutzeroberfläche!$H$18=A150-10,B150,"")</f>
        <v/>
      </c>
      <c r="D150" s="7" t="str">
        <f>IF(Benutzeroberfläche!C$8=A150-10,Benutzeroberfläche!C$18,"")</f>
        <v/>
      </c>
      <c r="F150" s="7">
        <f t="shared" si="0"/>
        <v>149</v>
      </c>
      <c r="G150" s="7">
        <f t="shared" si="1"/>
        <v>40</v>
      </c>
      <c r="H150" s="7" t="str">
        <f>IF(Benutzeroberfläche!$H$18=F150-10,G150,"")</f>
        <v/>
      </c>
      <c r="I150" s="7" t="str">
        <f>IF(Benutzeroberfläche!C$8=F150-10,Benutzeroberfläche!C$19,"")</f>
        <v/>
      </c>
    </row>
    <row r="151" spans="1:9" ht="15.75" customHeight="1" x14ac:dyDescent="0.25">
      <c r="A151" s="7">
        <v>150</v>
      </c>
      <c r="B151" s="7">
        <f>ROUNDUP((Benutzeroberfläche!$C$10*Benutzeroberfläche!C$13*((Benutzeroberfläche!C$11-1)+A151))/(Benutzeroberfläche!C$12*A151)+Benutzeroberfläche!$H$10,0)</f>
        <v>199</v>
      </c>
      <c r="C151" s="7" t="str">
        <f>IF(Benutzeroberfläche!$H$18=A151-10,B151,"")</f>
        <v/>
      </c>
      <c r="D151" s="7" t="str">
        <f>IF(Benutzeroberfläche!C$8=A151-10,Benutzeroberfläche!C$18,"")</f>
        <v/>
      </c>
      <c r="F151" s="7">
        <f t="shared" si="0"/>
        <v>150</v>
      </c>
      <c r="G151" s="7">
        <f t="shared" si="1"/>
        <v>40</v>
      </c>
      <c r="H151" s="7" t="str">
        <f>IF(Benutzeroberfläche!$H$18=F151-10,G151,"")</f>
        <v/>
      </c>
      <c r="I151" s="7" t="str">
        <f>IF(Benutzeroberfläche!C$8=F151-10,Benutzeroberfläche!C$19,"")</f>
        <v/>
      </c>
    </row>
    <row r="152" spans="1:9" ht="15.75" customHeight="1" x14ac:dyDescent="0.25">
      <c r="A152" s="7">
        <v>151</v>
      </c>
      <c r="B152" s="7">
        <f>ROUNDUP((Benutzeroberfläche!$C$10*Benutzeroberfläche!C$13*((Benutzeroberfläche!C$11-1)+A152))/(Benutzeroberfläche!C$12*A152)+Benutzeroberfläche!$H$10,0)</f>
        <v>199</v>
      </c>
      <c r="C152" s="7" t="str">
        <f>IF(Benutzeroberfläche!$H$18=A152-10,B152,"")</f>
        <v/>
      </c>
      <c r="D152" s="7" t="str">
        <f>IF(Benutzeroberfläche!C$8=A152-10,Benutzeroberfläche!C$18,"")</f>
        <v/>
      </c>
      <c r="F152" s="7">
        <f t="shared" si="0"/>
        <v>151</v>
      </c>
      <c r="G152" s="7">
        <f t="shared" si="1"/>
        <v>40</v>
      </c>
      <c r="H152" s="7" t="str">
        <f>IF(Benutzeroberfläche!$H$18=F152-10,G152,"")</f>
        <v/>
      </c>
      <c r="I152" s="7" t="str">
        <f>IF(Benutzeroberfläche!C$8=F152-10,Benutzeroberfläche!C$19,"")</f>
        <v/>
      </c>
    </row>
    <row r="153" spans="1:9" ht="15.75" customHeight="1" x14ac:dyDescent="0.25">
      <c r="A153" s="7">
        <v>152</v>
      </c>
      <c r="B153" s="7">
        <f>ROUNDUP((Benutzeroberfläche!$C$10*Benutzeroberfläche!C$13*((Benutzeroberfläche!C$11-1)+A153))/(Benutzeroberfläche!C$12*A153)+Benutzeroberfläche!$H$10,0)</f>
        <v>199</v>
      </c>
      <c r="C153" s="7" t="str">
        <f>IF(Benutzeroberfläche!$H$18=A153-10,B153,"")</f>
        <v/>
      </c>
      <c r="D153" s="7" t="str">
        <f>IF(Benutzeroberfläche!C$8=A153-10,Benutzeroberfläche!C$18,"")</f>
        <v/>
      </c>
      <c r="F153" s="7">
        <f t="shared" si="0"/>
        <v>152</v>
      </c>
      <c r="G153" s="7">
        <f t="shared" si="1"/>
        <v>40</v>
      </c>
      <c r="H153" s="7" t="str">
        <f>IF(Benutzeroberfläche!$H$18=F153-10,G153,"")</f>
        <v/>
      </c>
      <c r="I153" s="7" t="str">
        <f>IF(Benutzeroberfläche!C$8=F153-10,Benutzeroberfläche!C$19,"")</f>
        <v/>
      </c>
    </row>
    <row r="154" spans="1:9" ht="15.75" customHeight="1" x14ac:dyDescent="0.25">
      <c r="A154" s="7">
        <v>153</v>
      </c>
      <c r="B154" s="7">
        <f>ROUNDUP((Benutzeroberfläche!$C$10*Benutzeroberfläche!C$13*((Benutzeroberfläche!C$11-1)+A154))/(Benutzeroberfläche!C$12*A154)+Benutzeroberfläche!$H$10,0)</f>
        <v>198</v>
      </c>
      <c r="C154" s="7" t="str">
        <f>IF(Benutzeroberfläche!$H$18=A154-10,B154,"")</f>
        <v/>
      </c>
      <c r="D154" s="7" t="str">
        <f>IF(Benutzeroberfläche!C$8=A154-10,Benutzeroberfläche!C$18,"")</f>
        <v/>
      </c>
      <c r="F154" s="7">
        <f t="shared" si="0"/>
        <v>153</v>
      </c>
      <c r="G154" s="7">
        <f t="shared" si="1"/>
        <v>40</v>
      </c>
      <c r="H154" s="7" t="str">
        <f>IF(Benutzeroberfläche!$H$18=F154-10,G154,"")</f>
        <v/>
      </c>
      <c r="I154" s="7" t="str">
        <f>IF(Benutzeroberfläche!C$8=F154-10,Benutzeroberfläche!C$19,"")</f>
        <v/>
      </c>
    </row>
    <row r="155" spans="1:9" ht="15.75" customHeight="1" x14ac:dyDescent="0.25">
      <c r="A155" s="7">
        <v>154</v>
      </c>
      <c r="B155" s="7">
        <f>ROUNDUP((Benutzeroberfläche!$C$10*Benutzeroberfläche!C$13*((Benutzeroberfläche!C$11-1)+A155))/(Benutzeroberfläche!C$12*A155)+Benutzeroberfläche!$H$10,0)</f>
        <v>198</v>
      </c>
      <c r="C155" s="7" t="str">
        <f>IF(Benutzeroberfläche!$H$18=A155-10,B155,"")</f>
        <v/>
      </c>
      <c r="D155" s="7" t="str">
        <f>IF(Benutzeroberfläche!C$8=A155-10,Benutzeroberfläche!C$18,"")</f>
        <v/>
      </c>
      <c r="F155" s="7">
        <f t="shared" si="0"/>
        <v>154</v>
      </c>
      <c r="G155" s="7">
        <f t="shared" si="1"/>
        <v>40</v>
      </c>
      <c r="H155" s="7" t="str">
        <f>IF(Benutzeroberfläche!$H$18=F155-10,G155,"")</f>
        <v/>
      </c>
      <c r="I155" s="7" t="str">
        <f>IF(Benutzeroberfläche!C$8=F155-10,Benutzeroberfläche!C$19,"")</f>
        <v/>
      </c>
    </row>
    <row r="156" spans="1:9" ht="15.75" customHeight="1" x14ac:dyDescent="0.25">
      <c r="A156" s="7">
        <v>155</v>
      </c>
      <c r="B156" s="7">
        <f>ROUNDUP((Benutzeroberfläche!$C$10*Benutzeroberfläche!C$13*((Benutzeroberfläche!C$11-1)+A156))/(Benutzeroberfläche!C$12*A156)+Benutzeroberfläche!$H$10,0)</f>
        <v>198</v>
      </c>
      <c r="C156" s="7" t="str">
        <f>IF(Benutzeroberfläche!$H$18=A156-10,B156,"")</f>
        <v/>
      </c>
      <c r="D156" s="7" t="str">
        <f>IF(Benutzeroberfläche!C$8=A156-10,Benutzeroberfläche!C$18,"")</f>
        <v/>
      </c>
      <c r="F156" s="7">
        <f t="shared" si="0"/>
        <v>155</v>
      </c>
      <c r="G156" s="7">
        <f t="shared" si="1"/>
        <v>40</v>
      </c>
      <c r="H156" s="7" t="str">
        <f>IF(Benutzeroberfläche!$H$18=F156-10,G156,"")</f>
        <v/>
      </c>
      <c r="I156" s="7" t="str">
        <f>IF(Benutzeroberfläche!C$8=F156-10,Benutzeroberfläche!C$19,"")</f>
        <v/>
      </c>
    </row>
    <row r="157" spans="1:9" ht="15.75" customHeight="1" x14ac:dyDescent="0.25">
      <c r="A157" s="7">
        <v>156</v>
      </c>
      <c r="B157" s="7">
        <f>ROUNDUP((Benutzeroberfläche!$C$10*Benutzeroberfläche!C$13*((Benutzeroberfläche!C$11-1)+A157))/(Benutzeroberfläche!C$12*A157)+Benutzeroberfläche!$H$10,0)</f>
        <v>198</v>
      </c>
      <c r="C157" s="7" t="str">
        <f>IF(Benutzeroberfläche!$H$18=A157-10,B157,"")</f>
        <v/>
      </c>
      <c r="D157" s="7" t="str">
        <f>IF(Benutzeroberfläche!C$8=A157-10,Benutzeroberfläche!C$18,"")</f>
        <v/>
      </c>
      <c r="F157" s="7">
        <f t="shared" si="0"/>
        <v>156</v>
      </c>
      <c r="G157" s="7">
        <f t="shared" si="1"/>
        <v>40</v>
      </c>
      <c r="H157" s="7" t="str">
        <f>IF(Benutzeroberfläche!$H$18=F157-10,G157,"")</f>
        <v/>
      </c>
      <c r="I157" s="7" t="str">
        <f>IF(Benutzeroberfläche!C$8=F157-10,Benutzeroberfläche!C$19,"")</f>
        <v/>
      </c>
    </row>
    <row r="158" spans="1:9" ht="15.75" customHeight="1" x14ac:dyDescent="0.25">
      <c r="A158" s="7">
        <v>157</v>
      </c>
      <c r="B158" s="7">
        <f>ROUNDUP((Benutzeroberfläche!$C$10*Benutzeroberfläche!C$13*((Benutzeroberfläche!C$11-1)+A158))/(Benutzeroberfläche!C$12*A158)+Benutzeroberfläche!$H$10,0)</f>
        <v>198</v>
      </c>
      <c r="C158" s="7" t="str">
        <f>IF(Benutzeroberfläche!$H$18=A158-10,B158,"")</f>
        <v/>
      </c>
      <c r="D158" s="7" t="str">
        <f>IF(Benutzeroberfläche!C$8=A158-10,Benutzeroberfläche!C$18,"")</f>
        <v/>
      </c>
      <c r="F158" s="7">
        <f t="shared" si="0"/>
        <v>157</v>
      </c>
      <c r="G158" s="7">
        <f t="shared" si="1"/>
        <v>40</v>
      </c>
      <c r="H158" s="7" t="str">
        <f>IF(Benutzeroberfläche!$H$18=F158-10,G158,"")</f>
        <v/>
      </c>
      <c r="I158" s="7" t="str">
        <f>IF(Benutzeroberfläche!C$8=F158-10,Benutzeroberfläche!C$19,"")</f>
        <v/>
      </c>
    </row>
    <row r="159" spans="1:9" ht="15.75" customHeight="1" x14ac:dyDescent="0.25">
      <c r="A159" s="7">
        <v>158</v>
      </c>
      <c r="B159" s="7">
        <f>ROUNDUP((Benutzeroberfläche!$C$10*Benutzeroberfläche!C$13*((Benutzeroberfläche!C$11-1)+A159))/(Benutzeroberfläche!C$12*A159)+Benutzeroberfläche!$H$10,0)</f>
        <v>198</v>
      </c>
      <c r="C159" s="7" t="str">
        <f>IF(Benutzeroberfläche!$H$18=A159-10,B159,"")</f>
        <v/>
      </c>
      <c r="D159" s="7" t="str">
        <f>IF(Benutzeroberfläche!C$8=A159-10,Benutzeroberfläche!C$18,"")</f>
        <v/>
      </c>
      <c r="F159" s="7">
        <f t="shared" si="0"/>
        <v>158</v>
      </c>
      <c r="G159" s="7">
        <f t="shared" si="1"/>
        <v>40</v>
      </c>
      <c r="H159" s="7" t="str">
        <f>IF(Benutzeroberfläche!$H$18=F159-10,G159,"")</f>
        <v/>
      </c>
      <c r="I159" s="7" t="str">
        <f>IF(Benutzeroberfläche!C$8=F159-10,Benutzeroberfläche!C$19,"")</f>
        <v/>
      </c>
    </row>
    <row r="160" spans="1:9" ht="15.75" customHeight="1" x14ac:dyDescent="0.25">
      <c r="A160" s="7">
        <v>159</v>
      </c>
      <c r="B160" s="7">
        <f>ROUNDUP((Benutzeroberfläche!$C$10*Benutzeroberfläche!C$13*((Benutzeroberfläche!C$11-1)+A160))/(Benutzeroberfläche!C$12*A160)+Benutzeroberfläche!$H$10,0)</f>
        <v>198</v>
      </c>
      <c r="C160" s="7" t="str">
        <f>IF(Benutzeroberfläche!$H$18=A160-10,B160,"")</f>
        <v/>
      </c>
      <c r="D160" s="7" t="str">
        <f>IF(Benutzeroberfläche!C$8=A160-10,Benutzeroberfläche!C$18,"")</f>
        <v/>
      </c>
      <c r="F160" s="7">
        <f t="shared" si="0"/>
        <v>159</v>
      </c>
      <c r="G160" s="7">
        <f t="shared" si="1"/>
        <v>40</v>
      </c>
      <c r="H160" s="7" t="str">
        <f>IF(Benutzeroberfläche!$H$18=F160-10,G160,"")</f>
        <v/>
      </c>
      <c r="I160" s="7" t="str">
        <f>IF(Benutzeroberfläche!C$8=F160-10,Benutzeroberfläche!C$19,"")</f>
        <v/>
      </c>
    </row>
    <row r="161" spans="1:9" ht="15.75" customHeight="1" x14ac:dyDescent="0.25">
      <c r="A161" s="7">
        <v>160</v>
      </c>
      <c r="B161" s="7">
        <f>ROUNDUP((Benutzeroberfläche!$C$10*Benutzeroberfläche!C$13*((Benutzeroberfläche!C$11-1)+A161))/(Benutzeroberfläche!C$12*A161)+Benutzeroberfläche!$H$10,0)</f>
        <v>197</v>
      </c>
      <c r="C161" s="7" t="str">
        <f>IF(Benutzeroberfläche!$H$18=A161-10,B161,"")</f>
        <v/>
      </c>
      <c r="D161" s="7" t="str">
        <f>IF(Benutzeroberfläche!C$8=A161-10,Benutzeroberfläche!C$18,"")</f>
        <v/>
      </c>
      <c r="F161" s="7">
        <f t="shared" si="0"/>
        <v>160</v>
      </c>
      <c r="G161" s="7">
        <f t="shared" si="1"/>
        <v>40</v>
      </c>
      <c r="H161" s="7" t="str">
        <f>IF(Benutzeroberfläche!$H$18=F161-10,G161,"")</f>
        <v/>
      </c>
      <c r="I161" s="7" t="str">
        <f>IF(Benutzeroberfläche!C$8=F161-10,Benutzeroberfläche!C$19,"")</f>
        <v/>
      </c>
    </row>
    <row r="162" spans="1:9" ht="15.75" customHeight="1" x14ac:dyDescent="0.25">
      <c r="A162" s="7">
        <v>161</v>
      </c>
      <c r="B162" s="7">
        <f>ROUNDUP((Benutzeroberfläche!$C$10*Benutzeroberfläche!C$13*((Benutzeroberfläche!C$11-1)+A162))/(Benutzeroberfläche!C$12*A162)+Benutzeroberfläche!$H$10,0)</f>
        <v>197</v>
      </c>
      <c r="C162" s="7" t="str">
        <f>IF(Benutzeroberfläche!$H$18=A162-10,B162,"")</f>
        <v/>
      </c>
      <c r="D162" s="7" t="str">
        <f>IF(Benutzeroberfläche!C$8=A162-10,Benutzeroberfläche!C$18,"")</f>
        <v/>
      </c>
      <c r="F162" s="7">
        <f t="shared" si="0"/>
        <v>161</v>
      </c>
      <c r="G162" s="7">
        <f t="shared" si="1"/>
        <v>40</v>
      </c>
      <c r="H162" s="7" t="str">
        <f>IF(Benutzeroberfläche!$H$18=F162-10,G162,"")</f>
        <v/>
      </c>
      <c r="I162" s="7" t="str">
        <f>IF(Benutzeroberfläche!C$8=F162-10,Benutzeroberfläche!C$19,"")</f>
        <v/>
      </c>
    </row>
    <row r="163" spans="1:9" ht="15.75" customHeight="1" x14ac:dyDescent="0.25">
      <c r="A163" s="7">
        <v>162</v>
      </c>
      <c r="B163" s="7">
        <f>ROUNDUP((Benutzeroberfläche!$C$10*Benutzeroberfläche!C$13*((Benutzeroberfläche!C$11-1)+A163))/(Benutzeroberfläche!C$12*A163)+Benutzeroberfläche!$H$10,0)</f>
        <v>197</v>
      </c>
      <c r="C163" s="7" t="str">
        <f>IF(Benutzeroberfläche!$H$18=A163-10,B163,"")</f>
        <v/>
      </c>
      <c r="D163" s="7" t="str">
        <f>IF(Benutzeroberfläche!C$8=A163-10,Benutzeroberfläche!C$18,"")</f>
        <v/>
      </c>
      <c r="F163" s="7">
        <f t="shared" si="0"/>
        <v>162</v>
      </c>
      <c r="G163" s="7">
        <f t="shared" si="1"/>
        <v>40</v>
      </c>
      <c r="H163" s="7" t="str">
        <f>IF(Benutzeroberfläche!$H$18=F163-10,G163,"")</f>
        <v/>
      </c>
      <c r="I163" s="7" t="str">
        <f>IF(Benutzeroberfläche!C$8=F163-10,Benutzeroberfläche!C$19,"")</f>
        <v/>
      </c>
    </row>
    <row r="164" spans="1:9" ht="15.75" customHeight="1" x14ac:dyDescent="0.25">
      <c r="A164" s="7">
        <v>163</v>
      </c>
      <c r="B164" s="7">
        <f>ROUNDUP((Benutzeroberfläche!$C$10*Benutzeroberfläche!C$13*((Benutzeroberfläche!C$11-1)+A164))/(Benutzeroberfläche!C$12*A164)+Benutzeroberfläche!$H$10,0)</f>
        <v>197</v>
      </c>
      <c r="C164" s="7" t="str">
        <f>IF(Benutzeroberfläche!$H$18=A164-10,B164,"")</f>
        <v/>
      </c>
      <c r="D164" s="7" t="str">
        <f>IF(Benutzeroberfläche!C$8=A164-10,Benutzeroberfläche!C$18,"")</f>
        <v/>
      </c>
      <c r="F164" s="7">
        <f t="shared" si="0"/>
        <v>163</v>
      </c>
      <c r="G164" s="7">
        <f t="shared" si="1"/>
        <v>40</v>
      </c>
      <c r="H164" s="7" t="str">
        <f>IF(Benutzeroberfläche!$H$18=F164-10,G164,"")</f>
        <v/>
      </c>
      <c r="I164" s="7" t="str">
        <f>IF(Benutzeroberfläche!C$8=F164-10,Benutzeroberfläche!C$19,"")</f>
        <v/>
      </c>
    </row>
    <row r="165" spans="1:9" ht="15.75" customHeight="1" x14ac:dyDescent="0.25">
      <c r="A165" s="7">
        <v>164</v>
      </c>
      <c r="B165" s="7">
        <f>ROUNDUP((Benutzeroberfläche!$C$10*Benutzeroberfläche!C$13*((Benutzeroberfläche!C$11-1)+A165))/(Benutzeroberfläche!C$12*A165)+Benutzeroberfläche!$H$10,0)</f>
        <v>197</v>
      </c>
      <c r="C165" s="7" t="str">
        <f>IF(Benutzeroberfläche!$H$18=A165-10,B165,"")</f>
        <v/>
      </c>
      <c r="D165" s="7" t="str">
        <f>IF(Benutzeroberfläche!C$8=A165-10,Benutzeroberfläche!C$18,"")</f>
        <v/>
      </c>
      <c r="F165" s="7">
        <f t="shared" si="0"/>
        <v>164</v>
      </c>
      <c r="G165" s="7">
        <f t="shared" si="1"/>
        <v>40</v>
      </c>
      <c r="H165" s="7" t="str">
        <f>IF(Benutzeroberfläche!$H$18=F165-10,G165,"")</f>
        <v/>
      </c>
      <c r="I165" s="7" t="str">
        <f>IF(Benutzeroberfläche!C$8=F165-10,Benutzeroberfläche!C$19,"")</f>
        <v/>
      </c>
    </row>
    <row r="166" spans="1:9" ht="15.75" customHeight="1" x14ac:dyDescent="0.25">
      <c r="A166" s="7">
        <v>165</v>
      </c>
      <c r="B166" s="7">
        <f>ROUNDUP((Benutzeroberfläche!$C$10*Benutzeroberfläche!C$13*((Benutzeroberfläche!C$11-1)+A166))/(Benutzeroberfläche!C$12*A166)+Benutzeroberfläche!$H$10,0)</f>
        <v>197</v>
      </c>
      <c r="C166" s="7" t="str">
        <f>IF(Benutzeroberfläche!$H$18=A166-10,B166,"")</f>
        <v/>
      </c>
      <c r="D166" s="7" t="str">
        <f>IF(Benutzeroberfläche!C$8=A166-10,Benutzeroberfläche!C$18,"")</f>
        <v/>
      </c>
      <c r="F166" s="7">
        <f t="shared" si="0"/>
        <v>165</v>
      </c>
      <c r="G166" s="7">
        <f t="shared" si="1"/>
        <v>40</v>
      </c>
      <c r="H166" s="7" t="str">
        <f>IF(Benutzeroberfläche!$H$18=F166-10,G166,"")</f>
        <v/>
      </c>
      <c r="I166" s="7" t="str">
        <f>IF(Benutzeroberfläche!C$8=F166-10,Benutzeroberfläche!C$19,"")</f>
        <v/>
      </c>
    </row>
    <row r="167" spans="1:9" ht="15.75" customHeight="1" x14ac:dyDescent="0.25">
      <c r="A167" s="7">
        <v>166</v>
      </c>
      <c r="B167" s="7">
        <f>ROUNDUP((Benutzeroberfläche!$C$10*Benutzeroberfläche!C$13*((Benutzeroberfläche!C$11-1)+A167))/(Benutzeroberfläche!C$12*A167)+Benutzeroberfläche!$H$10,0)</f>
        <v>197</v>
      </c>
      <c r="C167" s="7" t="str">
        <f>IF(Benutzeroberfläche!$H$18=A167-10,B167,"")</f>
        <v/>
      </c>
      <c r="D167" s="7" t="str">
        <f>IF(Benutzeroberfläche!C$8=A167-10,Benutzeroberfläche!C$18,"")</f>
        <v/>
      </c>
      <c r="F167" s="7">
        <f t="shared" si="0"/>
        <v>166</v>
      </c>
      <c r="G167" s="7">
        <f t="shared" si="1"/>
        <v>40</v>
      </c>
      <c r="H167" s="7" t="str">
        <f>IF(Benutzeroberfläche!$H$18=F167-10,G167,"")</f>
        <v/>
      </c>
      <c r="I167" s="7" t="str">
        <f>IF(Benutzeroberfläche!C$8=F167-10,Benutzeroberfläche!C$19,"")</f>
        <v/>
      </c>
    </row>
    <row r="168" spans="1:9" ht="15.75" customHeight="1" x14ac:dyDescent="0.25">
      <c r="A168" s="7">
        <v>167</v>
      </c>
      <c r="B168" s="7">
        <f>ROUNDUP((Benutzeroberfläche!$C$10*Benutzeroberfläche!C$13*((Benutzeroberfläche!C$11-1)+A168))/(Benutzeroberfläche!C$12*A168)+Benutzeroberfläche!$H$10,0)</f>
        <v>196</v>
      </c>
      <c r="C168" s="7" t="str">
        <f>IF(Benutzeroberfläche!$H$18=A168-10,B168,"")</f>
        <v/>
      </c>
      <c r="D168" s="7" t="str">
        <f>IF(Benutzeroberfläche!C$8=A168-10,Benutzeroberfläche!C$18,"")</f>
        <v/>
      </c>
      <c r="F168" s="7">
        <f t="shared" si="0"/>
        <v>167</v>
      </c>
      <c r="G168" s="7">
        <f t="shared" si="1"/>
        <v>40</v>
      </c>
      <c r="H168" s="7" t="str">
        <f>IF(Benutzeroberfläche!$H$18=F168-10,G168,"")</f>
        <v/>
      </c>
      <c r="I168" s="7" t="str">
        <f>IF(Benutzeroberfläche!C$8=F168-10,Benutzeroberfläche!C$19,"")</f>
        <v/>
      </c>
    </row>
    <row r="169" spans="1:9" ht="15.75" customHeight="1" x14ac:dyDescent="0.25">
      <c r="A169" s="7">
        <v>168</v>
      </c>
      <c r="B169" s="7">
        <f>ROUNDUP((Benutzeroberfläche!$C$10*Benutzeroberfläche!C$13*((Benutzeroberfläche!C$11-1)+A169))/(Benutzeroberfläche!C$12*A169)+Benutzeroberfläche!$H$10,0)</f>
        <v>196</v>
      </c>
      <c r="C169" s="7" t="str">
        <f>IF(Benutzeroberfläche!$H$18=A169-10,B169,"")</f>
        <v/>
      </c>
      <c r="D169" s="7" t="str">
        <f>IF(Benutzeroberfläche!C$8=A169-10,Benutzeroberfläche!C$18,"")</f>
        <v/>
      </c>
      <c r="F169" s="7">
        <f t="shared" si="0"/>
        <v>168</v>
      </c>
      <c r="G169" s="7">
        <f t="shared" si="1"/>
        <v>40</v>
      </c>
      <c r="H169" s="7" t="str">
        <f>IF(Benutzeroberfläche!$H$18=F169-10,G169,"")</f>
        <v/>
      </c>
      <c r="I169" s="7" t="str">
        <f>IF(Benutzeroberfläche!C$8=F169-10,Benutzeroberfläche!C$19,"")</f>
        <v/>
      </c>
    </row>
    <row r="170" spans="1:9" ht="15.75" customHeight="1" x14ac:dyDescent="0.25">
      <c r="A170" s="7">
        <v>169</v>
      </c>
      <c r="B170" s="7">
        <f>ROUNDUP((Benutzeroberfläche!$C$10*Benutzeroberfläche!C$13*((Benutzeroberfläche!C$11-1)+A170))/(Benutzeroberfläche!C$12*A170)+Benutzeroberfläche!$H$10,0)</f>
        <v>196</v>
      </c>
      <c r="C170" s="7" t="str">
        <f>IF(Benutzeroberfläche!$H$18=A170-10,B170,"")</f>
        <v/>
      </c>
      <c r="D170" s="7" t="str">
        <f>IF(Benutzeroberfläche!C$8=A170-10,Benutzeroberfläche!C$18,"")</f>
        <v/>
      </c>
      <c r="F170" s="7">
        <f t="shared" si="0"/>
        <v>169</v>
      </c>
      <c r="G170" s="7">
        <f t="shared" si="1"/>
        <v>40</v>
      </c>
      <c r="H170" s="7" t="str">
        <f>IF(Benutzeroberfläche!$H$18=F170-10,G170,"")</f>
        <v/>
      </c>
      <c r="I170" s="7" t="str">
        <f>IF(Benutzeroberfläche!C$8=F170-10,Benutzeroberfläche!C$19,"")</f>
        <v/>
      </c>
    </row>
    <row r="171" spans="1:9" ht="15.75" customHeight="1" x14ac:dyDescent="0.25">
      <c r="A171" s="7">
        <v>170</v>
      </c>
      <c r="B171" s="7">
        <f>ROUNDUP((Benutzeroberfläche!$C$10*Benutzeroberfläche!C$13*((Benutzeroberfläche!C$11-1)+A171))/(Benutzeroberfläche!C$12*A171)+Benutzeroberfläche!$H$10,0)</f>
        <v>196</v>
      </c>
      <c r="C171" s="7" t="str">
        <f>IF(Benutzeroberfläche!$H$18=A171-10,B171,"")</f>
        <v/>
      </c>
      <c r="D171" s="7" t="str">
        <f>IF(Benutzeroberfläche!C$8=A171-10,Benutzeroberfläche!C$18,"")</f>
        <v/>
      </c>
      <c r="F171" s="7">
        <f t="shared" si="0"/>
        <v>170</v>
      </c>
      <c r="G171" s="7">
        <f t="shared" si="1"/>
        <v>40</v>
      </c>
      <c r="H171" s="7" t="str">
        <f>IF(Benutzeroberfläche!$H$18=F171-10,G171,"")</f>
        <v/>
      </c>
      <c r="I171" s="7" t="str">
        <f>IF(Benutzeroberfläche!C$8=F171-10,Benutzeroberfläche!C$19,"")</f>
        <v/>
      </c>
    </row>
    <row r="172" spans="1:9" ht="15.75" customHeight="1" x14ac:dyDescent="0.25">
      <c r="A172" s="7">
        <v>171</v>
      </c>
      <c r="B172" s="7">
        <f>ROUNDUP((Benutzeroberfläche!$C$10*Benutzeroberfläche!C$13*((Benutzeroberfläche!C$11-1)+A172))/(Benutzeroberfläche!C$12*A172)+Benutzeroberfläche!$H$10,0)</f>
        <v>196</v>
      </c>
      <c r="C172" s="7" t="str">
        <f>IF(Benutzeroberfläche!$H$18=A172-10,B172,"")</f>
        <v/>
      </c>
      <c r="D172" s="7" t="str">
        <f>IF(Benutzeroberfläche!C$8=A172-10,Benutzeroberfläche!C$18,"")</f>
        <v/>
      </c>
      <c r="F172" s="7">
        <f t="shared" si="0"/>
        <v>171</v>
      </c>
      <c r="G172" s="7">
        <f t="shared" si="1"/>
        <v>40</v>
      </c>
      <c r="H172" s="7" t="str">
        <f>IF(Benutzeroberfläche!$H$18=F172-10,G172,"")</f>
        <v/>
      </c>
      <c r="I172" s="7" t="str">
        <f>IF(Benutzeroberfläche!C$8=F172-10,Benutzeroberfläche!C$19,"")</f>
        <v/>
      </c>
    </row>
    <row r="173" spans="1:9" ht="15.75" customHeight="1" x14ac:dyDescent="0.25">
      <c r="A173" s="7">
        <v>172</v>
      </c>
      <c r="B173" s="7">
        <f>ROUNDUP((Benutzeroberfläche!$C$10*Benutzeroberfläche!C$13*((Benutzeroberfläche!C$11-1)+A173))/(Benutzeroberfläche!C$12*A173)+Benutzeroberfläche!$H$10,0)</f>
        <v>196</v>
      </c>
      <c r="C173" s="7" t="str">
        <f>IF(Benutzeroberfläche!$H$18=A173-10,B173,"")</f>
        <v/>
      </c>
      <c r="D173" s="7" t="str">
        <f>IF(Benutzeroberfläche!C$8=A173-10,Benutzeroberfläche!C$18,"")</f>
        <v/>
      </c>
      <c r="F173" s="7">
        <f t="shared" si="0"/>
        <v>172</v>
      </c>
      <c r="G173" s="7">
        <f t="shared" si="1"/>
        <v>40</v>
      </c>
      <c r="H173" s="7" t="str">
        <f>IF(Benutzeroberfläche!$H$18=F173-10,G173,"")</f>
        <v/>
      </c>
      <c r="I173" s="7" t="str">
        <f>IF(Benutzeroberfläche!C$8=F173-10,Benutzeroberfläche!C$19,"")</f>
        <v/>
      </c>
    </row>
    <row r="174" spans="1:9" ht="15.75" customHeight="1" x14ac:dyDescent="0.25">
      <c r="A174" s="7">
        <v>173</v>
      </c>
      <c r="B174" s="7">
        <f>ROUNDUP((Benutzeroberfläche!$C$10*Benutzeroberfläche!C$13*((Benutzeroberfläche!C$11-1)+A174))/(Benutzeroberfläche!C$12*A174)+Benutzeroberfläche!$H$10,0)</f>
        <v>196</v>
      </c>
      <c r="C174" s="7" t="str">
        <f>IF(Benutzeroberfläche!$H$18=A174-10,B174,"")</f>
        <v/>
      </c>
      <c r="D174" s="7" t="str">
        <f>IF(Benutzeroberfläche!C$8=A174-10,Benutzeroberfläche!C$18,"")</f>
        <v/>
      </c>
      <c r="F174" s="7">
        <f t="shared" si="0"/>
        <v>173</v>
      </c>
      <c r="G174" s="7">
        <f t="shared" si="1"/>
        <v>40</v>
      </c>
      <c r="H174" s="7" t="str">
        <f>IF(Benutzeroberfläche!$H$18=F174-10,G174,"")</f>
        <v/>
      </c>
      <c r="I174" s="7" t="str">
        <f>IF(Benutzeroberfläche!C$8=F174-10,Benutzeroberfläche!C$19,"")</f>
        <v/>
      </c>
    </row>
    <row r="175" spans="1:9" ht="15.75" customHeight="1" x14ac:dyDescent="0.25">
      <c r="A175" s="7">
        <v>174</v>
      </c>
      <c r="B175" s="7">
        <f>ROUNDUP((Benutzeroberfläche!$C$10*Benutzeroberfläche!C$13*((Benutzeroberfläche!C$11-1)+A175))/(Benutzeroberfläche!C$12*A175)+Benutzeroberfläche!$H$10,0)</f>
        <v>195</v>
      </c>
      <c r="C175" s="7" t="str">
        <f>IF(Benutzeroberfläche!$H$18=A175-10,B175,"")</f>
        <v/>
      </c>
      <c r="D175" s="7" t="str">
        <f>IF(Benutzeroberfläche!C$8=A175-10,Benutzeroberfläche!C$18,"")</f>
        <v/>
      </c>
      <c r="F175" s="7">
        <f t="shared" si="0"/>
        <v>174</v>
      </c>
      <c r="G175" s="7">
        <f t="shared" si="1"/>
        <v>39</v>
      </c>
      <c r="H175" s="7" t="str">
        <f>IF(Benutzeroberfläche!$H$18=F175-10,G175,"")</f>
        <v/>
      </c>
      <c r="I175" s="7" t="str">
        <f>IF(Benutzeroberfläche!C$8=F175-10,Benutzeroberfläche!C$19,"")</f>
        <v/>
      </c>
    </row>
    <row r="176" spans="1:9" ht="15.75" customHeight="1" x14ac:dyDescent="0.25">
      <c r="A176" s="7">
        <v>175</v>
      </c>
      <c r="B176" s="7">
        <f>ROUNDUP((Benutzeroberfläche!$C$10*Benutzeroberfläche!C$13*((Benutzeroberfläche!C$11-1)+A176))/(Benutzeroberfläche!C$12*A176)+Benutzeroberfläche!$H$10,0)</f>
        <v>195</v>
      </c>
      <c r="C176" s="7" t="str">
        <f>IF(Benutzeroberfläche!$H$18=A176-10,B176,"")</f>
        <v/>
      </c>
      <c r="D176" s="7" t="str">
        <f>IF(Benutzeroberfläche!C$8=A176-10,Benutzeroberfläche!C$18,"")</f>
        <v/>
      </c>
      <c r="F176" s="7">
        <f t="shared" si="0"/>
        <v>175</v>
      </c>
      <c r="G176" s="7">
        <f t="shared" si="1"/>
        <v>39</v>
      </c>
      <c r="H176" s="7" t="str">
        <f>IF(Benutzeroberfläche!$H$18=F176-10,G176,"")</f>
        <v/>
      </c>
      <c r="I176" s="7" t="str">
        <f>IF(Benutzeroberfläche!C$8=F176-10,Benutzeroberfläche!C$19,"")</f>
        <v/>
      </c>
    </row>
    <row r="177" spans="1:9" ht="15.75" customHeight="1" x14ac:dyDescent="0.25">
      <c r="A177" s="7">
        <v>176</v>
      </c>
      <c r="B177" s="7">
        <f>ROUNDUP((Benutzeroberfläche!$C$10*Benutzeroberfläche!C$13*((Benutzeroberfläche!C$11-1)+A177))/(Benutzeroberfläche!C$12*A177)+Benutzeroberfläche!$H$10,0)</f>
        <v>195</v>
      </c>
      <c r="C177" s="7" t="str">
        <f>IF(Benutzeroberfläche!$H$18=A177-10,B177,"")</f>
        <v/>
      </c>
      <c r="D177" s="7" t="str">
        <f>IF(Benutzeroberfläche!C$8=A177-10,Benutzeroberfläche!C$18,"")</f>
        <v/>
      </c>
      <c r="F177" s="7">
        <f t="shared" si="0"/>
        <v>176</v>
      </c>
      <c r="G177" s="7">
        <f t="shared" si="1"/>
        <v>39</v>
      </c>
      <c r="H177" s="7" t="str">
        <f>IF(Benutzeroberfläche!$H$18=F177-10,G177,"")</f>
        <v/>
      </c>
      <c r="I177" s="7" t="str">
        <f>IF(Benutzeroberfläche!C$8=F177-10,Benutzeroberfläche!C$19,"")</f>
        <v/>
      </c>
    </row>
    <row r="178" spans="1:9" ht="15.75" customHeight="1" x14ac:dyDescent="0.25">
      <c r="A178" s="7">
        <v>177</v>
      </c>
      <c r="B178" s="7">
        <f>ROUNDUP((Benutzeroberfläche!$C$10*Benutzeroberfläche!C$13*((Benutzeroberfläche!C$11-1)+A178))/(Benutzeroberfläche!C$12*A178)+Benutzeroberfläche!$H$10,0)</f>
        <v>195</v>
      </c>
      <c r="C178" s="7" t="str">
        <f>IF(Benutzeroberfläche!$H$18=A178-10,B178,"")</f>
        <v/>
      </c>
      <c r="D178" s="7" t="str">
        <f>IF(Benutzeroberfläche!C$8=A178-10,Benutzeroberfläche!C$18,"")</f>
        <v/>
      </c>
      <c r="F178" s="7">
        <f t="shared" si="0"/>
        <v>177</v>
      </c>
      <c r="G178" s="7">
        <f t="shared" si="1"/>
        <v>39</v>
      </c>
      <c r="H178" s="7" t="str">
        <f>IF(Benutzeroberfläche!$H$18=F178-10,G178,"")</f>
        <v/>
      </c>
      <c r="I178" s="7" t="str">
        <f>IF(Benutzeroberfläche!C$8=F178-10,Benutzeroberfläche!C$19,"")</f>
        <v/>
      </c>
    </row>
    <row r="179" spans="1:9" ht="15.75" customHeight="1" x14ac:dyDescent="0.25">
      <c r="A179" s="7">
        <v>178</v>
      </c>
      <c r="B179" s="7">
        <f>ROUNDUP((Benutzeroberfläche!$C$10*Benutzeroberfläche!C$13*((Benutzeroberfläche!C$11-1)+A179))/(Benutzeroberfläche!C$12*A179)+Benutzeroberfläche!$H$10,0)</f>
        <v>195</v>
      </c>
      <c r="C179" s="7" t="str">
        <f>IF(Benutzeroberfläche!$H$18=A179-10,B179,"")</f>
        <v/>
      </c>
      <c r="D179" s="7" t="str">
        <f>IF(Benutzeroberfläche!C$8=A179-10,Benutzeroberfläche!C$18,"")</f>
        <v/>
      </c>
      <c r="F179" s="7">
        <f t="shared" si="0"/>
        <v>178</v>
      </c>
      <c r="G179" s="7">
        <f t="shared" si="1"/>
        <v>39</v>
      </c>
      <c r="H179" s="7" t="str">
        <f>IF(Benutzeroberfläche!$H$18=F179-10,G179,"")</f>
        <v/>
      </c>
      <c r="I179" s="7" t="str">
        <f>IF(Benutzeroberfläche!C$8=F179-10,Benutzeroberfläche!C$19,"")</f>
        <v/>
      </c>
    </row>
    <row r="180" spans="1:9" ht="15.75" customHeight="1" x14ac:dyDescent="0.25">
      <c r="A180" s="7">
        <v>179</v>
      </c>
      <c r="B180" s="7">
        <f>ROUNDUP((Benutzeroberfläche!$C$10*Benutzeroberfläche!C$13*((Benutzeroberfläche!C$11-1)+A180))/(Benutzeroberfläche!C$12*A180)+Benutzeroberfläche!$H$10,0)</f>
        <v>195</v>
      </c>
      <c r="C180" s="7" t="str">
        <f>IF(Benutzeroberfläche!$H$18=A180-10,B180,"")</f>
        <v/>
      </c>
      <c r="D180" s="7" t="str">
        <f>IF(Benutzeroberfläche!C$8=A180-10,Benutzeroberfläche!C$18,"")</f>
        <v/>
      </c>
      <c r="F180" s="7">
        <f t="shared" si="0"/>
        <v>179</v>
      </c>
      <c r="G180" s="7">
        <f t="shared" si="1"/>
        <v>39</v>
      </c>
      <c r="H180" s="7" t="str">
        <f>IF(Benutzeroberfläche!$H$18=F180-10,G180,"")</f>
        <v/>
      </c>
      <c r="I180" s="7" t="str">
        <f>IF(Benutzeroberfläche!C$8=F180-10,Benutzeroberfläche!C$19,"")</f>
        <v/>
      </c>
    </row>
    <row r="181" spans="1:9" ht="15.75" customHeight="1" x14ac:dyDescent="0.25">
      <c r="A181" s="7">
        <v>180</v>
      </c>
      <c r="B181" s="7">
        <f>ROUNDUP((Benutzeroberfläche!$C$10*Benutzeroberfläche!C$13*((Benutzeroberfläche!C$11-1)+A181))/(Benutzeroberfläche!C$12*A181)+Benutzeroberfläche!$H$10,0)</f>
        <v>195</v>
      </c>
      <c r="C181" s="7" t="str">
        <f>IF(Benutzeroberfläche!$H$18=A181-10,B181,"")</f>
        <v/>
      </c>
      <c r="D181" s="7" t="str">
        <f>IF(Benutzeroberfläche!C$8=A181-10,Benutzeroberfläche!C$18,"")</f>
        <v/>
      </c>
      <c r="F181" s="7">
        <f t="shared" si="0"/>
        <v>180</v>
      </c>
      <c r="G181" s="7">
        <f t="shared" si="1"/>
        <v>39</v>
      </c>
      <c r="H181" s="7" t="str">
        <f>IF(Benutzeroberfläche!$H$18=F181-10,G181,"")</f>
        <v/>
      </c>
      <c r="I181" s="7" t="str">
        <f>IF(Benutzeroberfläche!C$8=F181-10,Benutzeroberfläche!C$19,"")</f>
        <v/>
      </c>
    </row>
    <row r="182" spans="1:9" ht="15.75" customHeight="1" x14ac:dyDescent="0.25">
      <c r="A182" s="7">
        <v>181</v>
      </c>
      <c r="B182" s="7">
        <f>ROUNDUP((Benutzeroberfläche!$C$10*Benutzeroberfläche!C$13*((Benutzeroberfläche!C$11-1)+A182))/(Benutzeroberfläche!C$12*A182)+Benutzeroberfläche!$H$10,0)</f>
        <v>195</v>
      </c>
      <c r="C182" s="7" t="str">
        <f>IF(Benutzeroberfläche!$H$18=A182-10,B182,"")</f>
        <v/>
      </c>
      <c r="D182" s="7" t="str">
        <f>IF(Benutzeroberfläche!C$8=A182-10,Benutzeroberfläche!C$18,"")</f>
        <v/>
      </c>
      <c r="F182" s="7">
        <f t="shared" si="0"/>
        <v>181</v>
      </c>
      <c r="G182" s="7">
        <f t="shared" si="1"/>
        <v>39</v>
      </c>
      <c r="H182" s="7" t="str">
        <f>IF(Benutzeroberfläche!$H$18=F182-10,G182,"")</f>
        <v/>
      </c>
      <c r="I182" s="7" t="str">
        <f>IF(Benutzeroberfläche!C$8=F182-10,Benutzeroberfläche!C$19,"")</f>
        <v/>
      </c>
    </row>
    <row r="183" spans="1:9" ht="15.75" customHeight="1" x14ac:dyDescent="0.25">
      <c r="A183" s="7">
        <v>182</v>
      </c>
      <c r="B183" s="7">
        <f>ROUNDUP((Benutzeroberfläche!$C$10*Benutzeroberfläche!C$13*((Benutzeroberfläche!C$11-1)+A183))/(Benutzeroberfläche!C$12*A183)+Benutzeroberfläche!$H$10,0)</f>
        <v>194</v>
      </c>
      <c r="C183" s="7" t="str">
        <f>IF(Benutzeroberfläche!$H$18=A183-10,B183,"")</f>
        <v/>
      </c>
      <c r="D183" s="7" t="str">
        <f>IF(Benutzeroberfläche!C$8=A183-10,Benutzeroberfläche!C$18,"")</f>
        <v/>
      </c>
      <c r="F183" s="7">
        <f t="shared" si="0"/>
        <v>182</v>
      </c>
      <c r="G183" s="7">
        <f t="shared" si="1"/>
        <v>39</v>
      </c>
      <c r="H183" s="7" t="str">
        <f>IF(Benutzeroberfläche!$H$18=F183-10,G183,"")</f>
        <v/>
      </c>
      <c r="I183" s="7" t="str">
        <f>IF(Benutzeroberfläche!C$8=F183-10,Benutzeroberfläche!C$19,"")</f>
        <v/>
      </c>
    </row>
    <row r="184" spans="1:9" ht="15.75" customHeight="1" x14ac:dyDescent="0.25">
      <c r="A184" s="7">
        <v>183</v>
      </c>
      <c r="B184" s="7">
        <f>ROUNDUP((Benutzeroberfläche!$C$10*Benutzeroberfläche!C$13*((Benutzeroberfläche!C$11-1)+A184))/(Benutzeroberfläche!C$12*A184)+Benutzeroberfläche!$H$10,0)</f>
        <v>194</v>
      </c>
      <c r="C184" s="7" t="str">
        <f>IF(Benutzeroberfläche!$H$18=A184-10,B184,"")</f>
        <v/>
      </c>
      <c r="D184" s="7" t="str">
        <f>IF(Benutzeroberfläche!C$8=A184-10,Benutzeroberfläche!C$18,"")</f>
        <v/>
      </c>
      <c r="F184" s="7">
        <f t="shared" si="0"/>
        <v>183</v>
      </c>
      <c r="G184" s="7">
        <f t="shared" si="1"/>
        <v>39</v>
      </c>
      <c r="H184" s="7" t="str">
        <f>IF(Benutzeroberfläche!$H$18=F184-10,G184,"")</f>
        <v/>
      </c>
      <c r="I184" s="7" t="str">
        <f>IF(Benutzeroberfläche!C$8=F184-10,Benutzeroberfläche!C$19,"")</f>
        <v/>
      </c>
    </row>
    <row r="185" spans="1:9" ht="15.75" customHeight="1" x14ac:dyDescent="0.25">
      <c r="A185" s="7">
        <v>184</v>
      </c>
      <c r="B185" s="7">
        <f>ROUNDUP((Benutzeroberfläche!$C$10*Benutzeroberfläche!C$13*((Benutzeroberfläche!C$11-1)+A185))/(Benutzeroberfläche!C$12*A185)+Benutzeroberfläche!$H$10,0)</f>
        <v>194</v>
      </c>
      <c r="C185" s="7" t="str">
        <f>IF(Benutzeroberfläche!$H$18=A185-10,B185,"")</f>
        <v/>
      </c>
      <c r="D185" s="7" t="str">
        <f>IF(Benutzeroberfläche!C$8=A185-10,Benutzeroberfläche!C$18,"")</f>
        <v/>
      </c>
      <c r="F185" s="7">
        <f t="shared" si="0"/>
        <v>184</v>
      </c>
      <c r="G185" s="7">
        <f t="shared" si="1"/>
        <v>39</v>
      </c>
      <c r="H185" s="7" t="str">
        <f>IF(Benutzeroberfläche!$H$18=F185-10,G185,"")</f>
        <v/>
      </c>
      <c r="I185" s="7" t="str">
        <f>IF(Benutzeroberfläche!C$8=F185-10,Benutzeroberfläche!C$19,"")</f>
        <v/>
      </c>
    </row>
    <row r="186" spans="1:9" ht="15.75" customHeight="1" x14ac:dyDescent="0.25">
      <c r="A186" s="7">
        <v>185</v>
      </c>
      <c r="B186" s="7">
        <f>ROUNDUP((Benutzeroberfläche!$C$10*Benutzeroberfläche!C$13*((Benutzeroberfläche!C$11-1)+A186))/(Benutzeroberfläche!C$12*A186)+Benutzeroberfläche!$H$10,0)</f>
        <v>194</v>
      </c>
      <c r="C186" s="7" t="str">
        <f>IF(Benutzeroberfläche!$H$18=A186-10,B186,"")</f>
        <v/>
      </c>
      <c r="D186" s="7" t="str">
        <f>IF(Benutzeroberfläche!C$8=A186-10,Benutzeroberfläche!C$18,"")</f>
        <v/>
      </c>
      <c r="F186" s="7">
        <f t="shared" si="0"/>
        <v>185</v>
      </c>
      <c r="G186" s="7">
        <f t="shared" si="1"/>
        <v>39</v>
      </c>
      <c r="H186" s="7" t="str">
        <f>IF(Benutzeroberfläche!$H$18=F186-10,G186,"")</f>
        <v/>
      </c>
      <c r="I186" s="7" t="str">
        <f>IF(Benutzeroberfläche!C$8=F186-10,Benutzeroberfläche!C$19,"")</f>
        <v/>
      </c>
    </row>
    <row r="187" spans="1:9" ht="15.75" customHeight="1" x14ac:dyDescent="0.25">
      <c r="A187" s="7">
        <v>186</v>
      </c>
      <c r="B187" s="7">
        <f>ROUNDUP((Benutzeroberfläche!$C$10*Benutzeroberfläche!C$13*((Benutzeroberfläche!C$11-1)+A187))/(Benutzeroberfläche!C$12*A187)+Benutzeroberfläche!$H$10,0)</f>
        <v>194</v>
      </c>
      <c r="C187" s="7" t="str">
        <f>IF(Benutzeroberfläche!$H$18=A187-10,B187,"")</f>
        <v/>
      </c>
      <c r="D187" s="7" t="str">
        <f>IF(Benutzeroberfläche!C$8=A187-10,Benutzeroberfläche!C$18,"")</f>
        <v/>
      </c>
      <c r="F187" s="7">
        <f t="shared" si="0"/>
        <v>186</v>
      </c>
      <c r="G187" s="7">
        <f t="shared" si="1"/>
        <v>39</v>
      </c>
      <c r="H187" s="7" t="str">
        <f>IF(Benutzeroberfläche!$H$18=F187-10,G187,"")</f>
        <v/>
      </c>
      <c r="I187" s="7" t="str">
        <f>IF(Benutzeroberfläche!C$8=F187-10,Benutzeroberfläche!C$19,"")</f>
        <v/>
      </c>
    </row>
    <row r="188" spans="1:9" ht="15.75" customHeight="1" x14ac:dyDescent="0.25">
      <c r="A188" s="7">
        <v>187</v>
      </c>
      <c r="B188" s="7">
        <f>ROUNDUP((Benutzeroberfläche!$C$10*Benutzeroberfläche!C$13*((Benutzeroberfläche!C$11-1)+A188))/(Benutzeroberfläche!C$12*A188)+Benutzeroberfläche!$H$10,0)</f>
        <v>194</v>
      </c>
      <c r="C188" s="7" t="str">
        <f>IF(Benutzeroberfläche!$H$18=A188-10,B188,"")</f>
        <v/>
      </c>
      <c r="D188" s="7" t="str">
        <f>IF(Benutzeroberfläche!C$8=A188-10,Benutzeroberfläche!C$18,"")</f>
        <v/>
      </c>
      <c r="F188" s="7">
        <f t="shared" si="0"/>
        <v>187</v>
      </c>
      <c r="G188" s="7">
        <f t="shared" si="1"/>
        <v>39</v>
      </c>
      <c r="H188" s="7" t="str">
        <f>IF(Benutzeroberfläche!$H$18=F188-10,G188,"")</f>
        <v/>
      </c>
      <c r="I188" s="7" t="str">
        <f>IF(Benutzeroberfläche!C$8=F188-10,Benutzeroberfläche!C$19,"")</f>
        <v/>
      </c>
    </row>
    <row r="189" spans="1:9" ht="15.75" customHeight="1" x14ac:dyDescent="0.25">
      <c r="A189" s="7">
        <v>188</v>
      </c>
      <c r="B189" s="7">
        <f>ROUNDUP((Benutzeroberfläche!$C$10*Benutzeroberfläche!C$13*((Benutzeroberfläche!C$11-1)+A189))/(Benutzeroberfläche!C$12*A189)+Benutzeroberfläche!$H$10,0)</f>
        <v>194</v>
      </c>
      <c r="C189" s="7" t="str">
        <f>IF(Benutzeroberfläche!$H$18=A189-10,B189,"")</f>
        <v/>
      </c>
      <c r="D189" s="7" t="str">
        <f>IF(Benutzeroberfläche!C$8=A189-10,Benutzeroberfläche!C$18,"")</f>
        <v/>
      </c>
      <c r="F189" s="7">
        <f t="shared" si="0"/>
        <v>188</v>
      </c>
      <c r="G189" s="7">
        <f t="shared" si="1"/>
        <v>39</v>
      </c>
      <c r="H189" s="7" t="str">
        <f>IF(Benutzeroberfläche!$H$18=F189-10,G189,"")</f>
        <v/>
      </c>
      <c r="I189" s="7" t="str">
        <f>IF(Benutzeroberfläche!C$8=F189-10,Benutzeroberfläche!C$19,"")</f>
        <v/>
      </c>
    </row>
    <row r="190" spans="1:9" ht="15.75" customHeight="1" x14ac:dyDescent="0.25">
      <c r="A190" s="7">
        <v>189</v>
      </c>
      <c r="B190" s="7">
        <f>ROUNDUP((Benutzeroberfläche!$C$10*Benutzeroberfläche!C$13*((Benutzeroberfläche!C$11-1)+A190))/(Benutzeroberfläche!C$12*A190)+Benutzeroberfläche!$H$10,0)</f>
        <v>194</v>
      </c>
      <c r="C190" s="7" t="str">
        <f>IF(Benutzeroberfläche!$H$18=A190-10,B190,"")</f>
        <v/>
      </c>
      <c r="D190" s="7" t="str">
        <f>IF(Benutzeroberfläche!C$8=A190-10,Benutzeroberfläche!C$18,"")</f>
        <v/>
      </c>
      <c r="F190" s="7">
        <f t="shared" si="0"/>
        <v>189</v>
      </c>
      <c r="G190" s="7">
        <f t="shared" si="1"/>
        <v>39</v>
      </c>
      <c r="H190" s="7" t="str">
        <f>IF(Benutzeroberfläche!$H$18=F190-10,G190,"")</f>
        <v/>
      </c>
      <c r="I190" s="7" t="str">
        <f>IF(Benutzeroberfläche!C$8=F190-10,Benutzeroberfläche!C$19,"")</f>
        <v/>
      </c>
    </row>
    <row r="191" spans="1:9" ht="15.75" customHeight="1" x14ac:dyDescent="0.25">
      <c r="A191" s="7">
        <v>190</v>
      </c>
      <c r="B191" s="7">
        <f>ROUNDUP((Benutzeroberfläche!$C$10*Benutzeroberfläche!C$13*((Benutzeroberfläche!C$11-1)+A191))/(Benutzeroberfläche!C$12*A191)+Benutzeroberfläche!$H$10,0)</f>
        <v>194</v>
      </c>
      <c r="C191" s="7" t="str">
        <f>IF(Benutzeroberfläche!$H$18=A191-10,B191,"")</f>
        <v/>
      </c>
      <c r="D191" s="7" t="str">
        <f>IF(Benutzeroberfläche!C$8=A191-10,Benutzeroberfläche!C$18,"")</f>
        <v/>
      </c>
      <c r="F191" s="7">
        <f t="shared" si="0"/>
        <v>190</v>
      </c>
      <c r="G191" s="7">
        <f t="shared" si="1"/>
        <v>39</v>
      </c>
      <c r="H191" s="7" t="str">
        <f>IF(Benutzeroberfläche!$H$18=F191-10,G191,"")</f>
        <v/>
      </c>
      <c r="I191" s="7" t="str">
        <f>IF(Benutzeroberfläche!C$8=F191-10,Benutzeroberfläche!C$19,"")</f>
        <v/>
      </c>
    </row>
    <row r="192" spans="1:9" ht="15.75" customHeight="1" x14ac:dyDescent="0.25">
      <c r="A192" s="7">
        <v>191</v>
      </c>
      <c r="B192" s="7">
        <f>ROUNDUP((Benutzeroberfläche!$C$10*Benutzeroberfläche!C$13*((Benutzeroberfläche!C$11-1)+A192))/(Benutzeroberfläche!C$12*A192)+Benutzeroberfläche!$H$10,0)</f>
        <v>194</v>
      </c>
      <c r="C192" s="7" t="str">
        <f>IF(Benutzeroberfläche!$H$18=A192-10,B192,"")</f>
        <v/>
      </c>
      <c r="D192" s="7" t="str">
        <f>IF(Benutzeroberfläche!C$8=A192-10,Benutzeroberfläche!C$18,"")</f>
        <v/>
      </c>
      <c r="F192" s="7">
        <f t="shared" si="0"/>
        <v>191</v>
      </c>
      <c r="G192" s="7">
        <f t="shared" si="1"/>
        <v>39</v>
      </c>
      <c r="H192" s="7" t="str">
        <f>IF(Benutzeroberfläche!$H$18=F192-10,G192,"")</f>
        <v/>
      </c>
      <c r="I192" s="7" t="str">
        <f>IF(Benutzeroberfläche!C$8=F192-10,Benutzeroberfläche!C$19,"")</f>
        <v/>
      </c>
    </row>
    <row r="193" spans="1:9" ht="15.75" customHeight="1" x14ac:dyDescent="0.25">
      <c r="A193" s="7">
        <v>192</v>
      </c>
      <c r="B193" s="7">
        <f>ROUNDUP((Benutzeroberfläche!$C$10*Benutzeroberfläche!C$13*((Benutzeroberfläche!C$11-1)+A193))/(Benutzeroberfläche!C$12*A193)+Benutzeroberfläche!$H$10,0)</f>
        <v>193</v>
      </c>
      <c r="C193" s="7" t="str">
        <f>IF(Benutzeroberfläche!$H$18=A193-10,B193,"")</f>
        <v/>
      </c>
      <c r="D193" s="7" t="str">
        <f>IF(Benutzeroberfläche!C$8=A193-10,Benutzeroberfläche!C$18,"")</f>
        <v/>
      </c>
      <c r="F193" s="7">
        <f t="shared" si="0"/>
        <v>192</v>
      </c>
      <c r="G193" s="7">
        <f t="shared" si="1"/>
        <v>39</v>
      </c>
      <c r="H193" s="7" t="str">
        <f>IF(Benutzeroberfläche!$H$18=F193-10,G193,"")</f>
        <v/>
      </c>
      <c r="I193" s="7" t="str">
        <f>IF(Benutzeroberfläche!C$8=F193-10,Benutzeroberfläche!C$19,"")</f>
        <v/>
      </c>
    </row>
    <row r="194" spans="1:9" ht="15.75" customHeight="1" x14ac:dyDescent="0.25">
      <c r="A194" s="7">
        <v>193</v>
      </c>
      <c r="B194" s="7">
        <f>ROUNDUP((Benutzeroberfläche!$C$10*Benutzeroberfläche!C$13*((Benutzeroberfläche!C$11-1)+A194))/(Benutzeroberfläche!C$12*A194)+Benutzeroberfläche!$H$10,0)</f>
        <v>193</v>
      </c>
      <c r="C194" s="7" t="str">
        <f>IF(Benutzeroberfläche!$H$18=A194-10,B194,"")</f>
        <v/>
      </c>
      <c r="D194" s="7" t="str">
        <f>IF(Benutzeroberfläche!C$8=A194-10,Benutzeroberfläche!C$18,"")</f>
        <v/>
      </c>
      <c r="F194" s="7">
        <f t="shared" si="0"/>
        <v>193</v>
      </c>
      <c r="G194" s="7">
        <f t="shared" si="1"/>
        <v>39</v>
      </c>
      <c r="H194" s="7" t="str">
        <f>IF(Benutzeroberfläche!$H$18=F194-10,G194,"")</f>
        <v/>
      </c>
      <c r="I194" s="7" t="str">
        <f>IF(Benutzeroberfläche!C$8=F194-10,Benutzeroberfläche!C$19,"")</f>
        <v/>
      </c>
    </row>
    <row r="195" spans="1:9" ht="15.75" customHeight="1" x14ac:dyDescent="0.25">
      <c r="A195" s="7">
        <v>194</v>
      </c>
      <c r="B195" s="7">
        <f>ROUNDUP((Benutzeroberfläche!$C$10*Benutzeroberfläche!C$13*((Benutzeroberfläche!C$11-1)+A195))/(Benutzeroberfläche!C$12*A195)+Benutzeroberfläche!$H$10,0)</f>
        <v>193</v>
      </c>
      <c r="C195" s="7" t="str">
        <f>IF(Benutzeroberfläche!$H$18=A195-10,B195,"")</f>
        <v/>
      </c>
      <c r="D195" s="7" t="str">
        <f>IF(Benutzeroberfläche!C$8=A195-10,Benutzeroberfläche!C$18,"")</f>
        <v/>
      </c>
      <c r="F195" s="7">
        <f t="shared" si="0"/>
        <v>194</v>
      </c>
      <c r="G195" s="7">
        <f t="shared" si="1"/>
        <v>39</v>
      </c>
      <c r="H195" s="7" t="str">
        <f>IF(Benutzeroberfläche!$H$18=F195-10,G195,"")</f>
        <v/>
      </c>
      <c r="I195" s="7" t="str">
        <f>IF(Benutzeroberfläche!C$8=F195-10,Benutzeroberfläche!C$19,"")</f>
        <v/>
      </c>
    </row>
    <row r="196" spans="1:9" ht="15.75" customHeight="1" x14ac:dyDescent="0.25">
      <c r="A196" s="7">
        <v>195</v>
      </c>
      <c r="B196" s="7">
        <f>ROUNDUP((Benutzeroberfläche!$C$10*Benutzeroberfläche!C$13*((Benutzeroberfläche!C$11-1)+A196))/(Benutzeroberfläche!C$12*A196)+Benutzeroberfläche!$H$10,0)</f>
        <v>193</v>
      </c>
      <c r="C196" s="7" t="str">
        <f>IF(Benutzeroberfläche!$H$18=A196-10,B196,"")</f>
        <v/>
      </c>
      <c r="D196" s="7" t="str">
        <f>IF(Benutzeroberfläche!C$8=A196-10,Benutzeroberfläche!C$18,"")</f>
        <v/>
      </c>
      <c r="F196" s="7">
        <f t="shared" si="0"/>
        <v>195</v>
      </c>
      <c r="G196" s="7">
        <f t="shared" si="1"/>
        <v>39</v>
      </c>
      <c r="H196" s="7" t="str">
        <f>IF(Benutzeroberfläche!$H$18=F196-10,G196,"")</f>
        <v/>
      </c>
      <c r="I196" s="7" t="str">
        <f>IF(Benutzeroberfläche!C$8=F196-10,Benutzeroberfläche!C$19,"")</f>
        <v/>
      </c>
    </row>
    <row r="197" spans="1:9" ht="15.75" customHeight="1" x14ac:dyDescent="0.25">
      <c r="A197" s="7">
        <v>196</v>
      </c>
      <c r="B197" s="7">
        <f>ROUNDUP((Benutzeroberfläche!$C$10*Benutzeroberfläche!C$13*((Benutzeroberfläche!C$11-1)+A197))/(Benutzeroberfläche!C$12*A197)+Benutzeroberfläche!$H$10,0)</f>
        <v>193</v>
      </c>
      <c r="C197" s="7" t="str">
        <f>IF(Benutzeroberfläche!$H$18=A197-10,B197,"")</f>
        <v/>
      </c>
      <c r="D197" s="7" t="str">
        <f>IF(Benutzeroberfläche!C$8=A197-10,Benutzeroberfläche!C$18,"")</f>
        <v/>
      </c>
      <c r="F197" s="7">
        <f t="shared" si="0"/>
        <v>196</v>
      </c>
      <c r="G197" s="7">
        <f t="shared" si="1"/>
        <v>39</v>
      </c>
      <c r="H197" s="7" t="str">
        <f>IF(Benutzeroberfläche!$H$18=F197-10,G197,"")</f>
        <v/>
      </c>
      <c r="I197" s="7" t="str">
        <f>IF(Benutzeroberfläche!C$8=F197-10,Benutzeroberfläche!C$19,"")</f>
        <v/>
      </c>
    </row>
    <row r="198" spans="1:9" ht="15.75" customHeight="1" x14ac:dyDescent="0.25">
      <c r="A198" s="7">
        <v>197</v>
      </c>
      <c r="B198" s="7">
        <f>ROUNDUP((Benutzeroberfläche!$C$10*Benutzeroberfläche!C$13*((Benutzeroberfläche!C$11-1)+A198))/(Benutzeroberfläche!C$12*A198)+Benutzeroberfläche!$H$10,0)</f>
        <v>193</v>
      </c>
      <c r="C198" s="7" t="str">
        <f>IF(Benutzeroberfläche!$H$18=A198-10,B198,"")</f>
        <v/>
      </c>
      <c r="D198" s="7" t="str">
        <f>IF(Benutzeroberfläche!C$8=A198-10,Benutzeroberfläche!C$18,"")</f>
        <v/>
      </c>
      <c r="F198" s="7">
        <f t="shared" si="0"/>
        <v>197</v>
      </c>
      <c r="G198" s="7">
        <f t="shared" si="1"/>
        <v>39</v>
      </c>
      <c r="H198" s="7" t="str">
        <f>IF(Benutzeroberfläche!$H$18=F198-10,G198,"")</f>
        <v/>
      </c>
      <c r="I198" s="7" t="str">
        <f>IF(Benutzeroberfläche!C$8=F198-10,Benutzeroberfläche!C$19,"")</f>
        <v/>
      </c>
    </row>
    <row r="199" spans="1:9" ht="15.75" customHeight="1" x14ac:dyDescent="0.25">
      <c r="A199" s="7">
        <v>198</v>
      </c>
      <c r="B199" s="7">
        <f>ROUNDUP((Benutzeroberfläche!$C$10*Benutzeroberfläche!C$13*((Benutzeroberfläche!C$11-1)+A199))/(Benutzeroberfläche!C$12*A199)+Benutzeroberfläche!$H$10,0)</f>
        <v>193</v>
      </c>
      <c r="C199" s="7" t="str">
        <f>IF(Benutzeroberfläche!$H$18=A199-10,B199,"")</f>
        <v/>
      </c>
      <c r="D199" s="7" t="str">
        <f>IF(Benutzeroberfläche!C$8=A199-10,Benutzeroberfläche!C$18,"")</f>
        <v/>
      </c>
      <c r="F199" s="7">
        <f t="shared" si="0"/>
        <v>198</v>
      </c>
      <c r="G199" s="7">
        <f t="shared" si="1"/>
        <v>39</v>
      </c>
      <c r="H199" s="7" t="str">
        <f>IF(Benutzeroberfläche!$H$18=F199-10,G199,"")</f>
        <v/>
      </c>
      <c r="I199" s="7" t="str">
        <f>IF(Benutzeroberfläche!C$8=F199-10,Benutzeroberfläche!C$19,"")</f>
        <v/>
      </c>
    </row>
    <row r="200" spans="1:9" ht="15.75" customHeight="1" x14ac:dyDescent="0.25">
      <c r="A200" s="7">
        <v>199</v>
      </c>
      <c r="B200" s="7">
        <f>ROUNDUP((Benutzeroberfläche!$C$10*Benutzeroberfläche!C$13*((Benutzeroberfläche!C$11-1)+A200))/(Benutzeroberfläche!C$12*A200)+Benutzeroberfläche!$H$10,0)</f>
        <v>193</v>
      </c>
      <c r="C200" s="7" t="str">
        <f>IF(Benutzeroberfläche!$H$18=A200-10,B200,"")</f>
        <v/>
      </c>
      <c r="D200" s="7" t="str">
        <f>IF(Benutzeroberfläche!C$8=A200-10,Benutzeroberfläche!C$18,"")</f>
        <v/>
      </c>
      <c r="F200" s="7">
        <f t="shared" si="0"/>
        <v>199</v>
      </c>
      <c r="G200" s="7">
        <f t="shared" si="1"/>
        <v>39</v>
      </c>
      <c r="H200" s="7" t="str">
        <f>IF(Benutzeroberfläche!$H$18=F200-10,G200,"")</f>
        <v/>
      </c>
      <c r="I200" s="7" t="str">
        <f>IF(Benutzeroberfläche!C$8=F200-10,Benutzeroberfläche!C$19,"")</f>
        <v/>
      </c>
    </row>
    <row r="201" spans="1:9" ht="15.75" customHeight="1" x14ac:dyDescent="0.25">
      <c r="A201" s="7">
        <v>200</v>
      </c>
      <c r="B201" s="7">
        <f>ROUNDUP((Benutzeroberfläche!$C$10*Benutzeroberfläche!C$13*((Benutzeroberfläche!C$11-1)+A201))/(Benutzeroberfläche!C$12*A201)+Benutzeroberfläche!$H$10,0)</f>
        <v>193</v>
      </c>
      <c r="C201" s="7" t="str">
        <f>IF(Benutzeroberfläche!$H$18=A201-10,B201,"")</f>
        <v/>
      </c>
      <c r="D201" s="7" t="str">
        <f>IF(Benutzeroberfläche!C$8=A201-10,Benutzeroberfläche!C$18,"")</f>
        <v/>
      </c>
      <c r="F201" s="7">
        <f t="shared" si="0"/>
        <v>200</v>
      </c>
      <c r="G201" s="7">
        <f t="shared" si="1"/>
        <v>39</v>
      </c>
      <c r="H201" s="7" t="str">
        <f>IF(Benutzeroberfläche!$H$18=F201-10,G201,"")</f>
        <v/>
      </c>
      <c r="I201" s="7" t="str">
        <f>IF(Benutzeroberfläche!C$8=F201-10,Benutzeroberfläche!C$19,"")</f>
        <v/>
      </c>
    </row>
    <row r="202" spans="1:9" ht="15.75" customHeight="1" x14ac:dyDescent="0.25">
      <c r="A202" s="7">
        <v>201</v>
      </c>
      <c r="B202" s="7">
        <f>ROUNDUP((Benutzeroberfläche!$C$10*Benutzeroberfläche!C$13*((Benutzeroberfläche!C$11-1)+A202))/(Benutzeroberfläche!C$12*A202)+Benutzeroberfläche!$H$10,0)</f>
        <v>193</v>
      </c>
      <c r="C202" s="7" t="str">
        <f>IF(Benutzeroberfläche!$H$18=A202-10,B202,"")</f>
        <v/>
      </c>
      <c r="D202" s="7" t="str">
        <f>IF(Benutzeroberfläche!C$8=A202-10,Benutzeroberfläche!C$18,"")</f>
        <v/>
      </c>
      <c r="F202" s="7">
        <f t="shared" si="0"/>
        <v>201</v>
      </c>
      <c r="G202" s="7">
        <f t="shared" si="1"/>
        <v>39</v>
      </c>
      <c r="H202" s="7" t="str">
        <f>IF(Benutzeroberfläche!$H$18=F202-10,G202,"")</f>
        <v/>
      </c>
      <c r="I202" s="7" t="str">
        <f>IF(Benutzeroberfläche!C$8=F202-10,Benutzeroberfläche!C$19,"")</f>
        <v/>
      </c>
    </row>
    <row r="203" spans="1:9" ht="15.75" customHeight="1" x14ac:dyDescent="0.25">
      <c r="A203" s="7">
        <v>202</v>
      </c>
      <c r="B203" s="7">
        <f>ROUNDUP((Benutzeroberfläche!$C$10*Benutzeroberfläche!C$13*((Benutzeroberfläche!C$11-1)+A203))/(Benutzeroberfläche!C$12*A203)+Benutzeroberfläche!$H$10,0)</f>
        <v>192</v>
      </c>
      <c r="C203" s="7" t="str">
        <f>IF(Benutzeroberfläche!$H$18=A203-10,B203,"")</f>
        <v/>
      </c>
      <c r="D203" s="7" t="str">
        <f>IF(Benutzeroberfläche!C$8=A203-10,Benutzeroberfläche!C$18,"")</f>
        <v/>
      </c>
      <c r="F203" s="7">
        <f t="shared" si="0"/>
        <v>202</v>
      </c>
      <c r="G203" s="7">
        <f t="shared" si="1"/>
        <v>39</v>
      </c>
      <c r="H203" s="7" t="str">
        <f>IF(Benutzeroberfläche!$H$18=F203-10,G203,"")</f>
        <v/>
      </c>
      <c r="I203" s="7" t="str">
        <f>IF(Benutzeroberfläche!C$8=F203-10,Benutzeroberfläche!C$19,"")</f>
        <v/>
      </c>
    </row>
    <row r="204" spans="1:9" ht="15.75" customHeight="1" x14ac:dyDescent="0.25">
      <c r="A204" s="7">
        <v>203</v>
      </c>
      <c r="B204" s="7">
        <f>ROUNDUP((Benutzeroberfläche!$C$10*Benutzeroberfläche!C$13*((Benutzeroberfläche!C$11-1)+A204))/(Benutzeroberfläche!C$12*A204)+Benutzeroberfläche!$H$10,0)</f>
        <v>192</v>
      </c>
      <c r="C204" s="7" t="str">
        <f>IF(Benutzeroberfläche!$H$18=A204-10,B204,"")</f>
        <v/>
      </c>
      <c r="D204" s="7" t="str">
        <f>IF(Benutzeroberfläche!C$8=A204-10,Benutzeroberfläche!C$18,"")</f>
        <v/>
      </c>
      <c r="F204" s="7">
        <f t="shared" si="0"/>
        <v>203</v>
      </c>
      <c r="G204" s="7">
        <f t="shared" si="1"/>
        <v>39</v>
      </c>
      <c r="H204" s="7" t="str">
        <f>IF(Benutzeroberfläche!$H$18=F204-10,G204,"")</f>
        <v/>
      </c>
      <c r="I204" s="7" t="str">
        <f>IF(Benutzeroberfläche!C$8=F204-10,Benutzeroberfläche!C$19,"")</f>
        <v/>
      </c>
    </row>
    <row r="205" spans="1:9" ht="15.75" customHeight="1" x14ac:dyDescent="0.25">
      <c r="A205" s="7">
        <v>204</v>
      </c>
      <c r="B205" s="7">
        <f>ROUNDUP((Benutzeroberfläche!$C$10*Benutzeroberfläche!C$13*((Benutzeroberfläche!C$11-1)+A205))/(Benutzeroberfläche!C$12*A205)+Benutzeroberfläche!$H$10,0)</f>
        <v>192</v>
      </c>
      <c r="C205" s="7" t="str">
        <f>IF(Benutzeroberfläche!$H$18=A205-10,B205,"")</f>
        <v/>
      </c>
      <c r="D205" s="7" t="str">
        <f>IF(Benutzeroberfläche!C$8=A205-10,Benutzeroberfläche!C$18,"")</f>
        <v/>
      </c>
      <c r="F205" s="7">
        <f t="shared" si="0"/>
        <v>204</v>
      </c>
      <c r="G205" s="7">
        <f t="shared" si="1"/>
        <v>39</v>
      </c>
      <c r="H205" s="7" t="str">
        <f>IF(Benutzeroberfläche!$H$18=F205-10,G205,"")</f>
        <v/>
      </c>
      <c r="I205" s="7" t="str">
        <f>IF(Benutzeroberfläche!C$8=F205-10,Benutzeroberfläche!C$19,"")</f>
        <v/>
      </c>
    </row>
    <row r="206" spans="1:9" ht="15.75" customHeight="1" x14ac:dyDescent="0.25">
      <c r="A206" s="7">
        <v>205</v>
      </c>
      <c r="B206" s="7">
        <f>ROUNDUP((Benutzeroberfläche!$C$10*Benutzeroberfläche!C$13*((Benutzeroberfläche!C$11-1)+A206))/(Benutzeroberfläche!C$12*A206)+Benutzeroberfläche!$H$10,0)</f>
        <v>192</v>
      </c>
      <c r="C206" s="7" t="str">
        <f>IF(Benutzeroberfläche!$H$18=A206-10,B206,"")</f>
        <v/>
      </c>
      <c r="D206" s="7" t="str">
        <f>IF(Benutzeroberfläche!C$8=A206-10,Benutzeroberfläche!C$18,"")</f>
        <v/>
      </c>
      <c r="F206" s="7">
        <f t="shared" si="0"/>
        <v>205</v>
      </c>
      <c r="G206" s="7">
        <f t="shared" si="1"/>
        <v>39</v>
      </c>
      <c r="H206" s="7" t="str">
        <f>IF(Benutzeroberfläche!$H$18=F206-10,G206,"")</f>
        <v/>
      </c>
      <c r="I206" s="7" t="str">
        <f>IF(Benutzeroberfläche!C$8=F206-10,Benutzeroberfläche!C$19,"")</f>
        <v/>
      </c>
    </row>
    <row r="207" spans="1:9" ht="15.75" customHeight="1" x14ac:dyDescent="0.25">
      <c r="A207" s="7">
        <v>206</v>
      </c>
      <c r="B207" s="7">
        <f>ROUNDUP((Benutzeroberfläche!$C$10*Benutzeroberfläche!C$13*((Benutzeroberfläche!C$11-1)+A207))/(Benutzeroberfläche!C$12*A207)+Benutzeroberfläche!$H$10,0)</f>
        <v>192</v>
      </c>
      <c r="C207" s="7" t="str">
        <f>IF(Benutzeroberfläche!$H$18=A207-10,B207,"")</f>
        <v/>
      </c>
      <c r="D207" s="7" t="str">
        <f>IF(Benutzeroberfläche!C$8=A207-10,Benutzeroberfläche!C$18,"")</f>
        <v/>
      </c>
      <c r="F207" s="7">
        <f t="shared" si="0"/>
        <v>206</v>
      </c>
      <c r="G207" s="7">
        <f t="shared" si="1"/>
        <v>39</v>
      </c>
      <c r="H207" s="7" t="str">
        <f>IF(Benutzeroberfläche!$H$18=F207-10,G207,"")</f>
        <v/>
      </c>
      <c r="I207" s="7" t="str">
        <f>IF(Benutzeroberfläche!C$8=F207-10,Benutzeroberfläche!C$19,"")</f>
        <v/>
      </c>
    </row>
    <row r="208" spans="1:9" ht="15.75" customHeight="1" x14ac:dyDescent="0.25">
      <c r="A208" s="7">
        <v>207</v>
      </c>
      <c r="B208" s="7">
        <f>ROUNDUP((Benutzeroberfläche!$C$10*Benutzeroberfläche!C$13*((Benutzeroberfläche!C$11-1)+A208))/(Benutzeroberfläche!C$12*A208)+Benutzeroberfläche!$H$10,0)</f>
        <v>192</v>
      </c>
      <c r="C208" s="7" t="str">
        <f>IF(Benutzeroberfläche!$H$18=A208-10,B208,"")</f>
        <v/>
      </c>
      <c r="D208" s="7" t="str">
        <f>IF(Benutzeroberfläche!C$8=A208-10,Benutzeroberfläche!C$18,"")</f>
        <v/>
      </c>
      <c r="F208" s="7">
        <f t="shared" si="0"/>
        <v>207</v>
      </c>
      <c r="G208" s="7">
        <f t="shared" si="1"/>
        <v>39</v>
      </c>
      <c r="H208" s="7" t="str">
        <f>IF(Benutzeroberfläche!$H$18=F208-10,G208,"")</f>
        <v/>
      </c>
      <c r="I208" s="7" t="str">
        <f>IF(Benutzeroberfläche!C$8=F208-10,Benutzeroberfläche!C$19,"")</f>
        <v/>
      </c>
    </row>
    <row r="209" spans="1:9" ht="15.75" customHeight="1" x14ac:dyDescent="0.25">
      <c r="A209" s="7">
        <v>208</v>
      </c>
      <c r="B209" s="7">
        <f>ROUNDUP((Benutzeroberfläche!$C$10*Benutzeroberfläche!C$13*((Benutzeroberfläche!C$11-1)+A209))/(Benutzeroberfläche!C$12*A209)+Benutzeroberfläche!$H$10,0)</f>
        <v>192</v>
      </c>
      <c r="C209" s="7" t="str">
        <f>IF(Benutzeroberfläche!$H$18=A209-10,B209,"")</f>
        <v/>
      </c>
      <c r="D209" s="7" t="str">
        <f>IF(Benutzeroberfläche!C$8=A209-10,Benutzeroberfläche!C$18,"")</f>
        <v/>
      </c>
      <c r="F209" s="7">
        <f t="shared" si="0"/>
        <v>208</v>
      </c>
      <c r="G209" s="7">
        <f t="shared" si="1"/>
        <v>39</v>
      </c>
      <c r="H209" s="7" t="str">
        <f>IF(Benutzeroberfläche!$H$18=F209-10,G209,"")</f>
        <v/>
      </c>
      <c r="I209" s="7" t="str">
        <f>IF(Benutzeroberfläche!C$8=F209-10,Benutzeroberfläche!C$19,"")</f>
        <v/>
      </c>
    </row>
    <row r="210" spans="1:9" ht="15.75" customHeight="1" x14ac:dyDescent="0.25">
      <c r="A210" s="7">
        <v>209</v>
      </c>
      <c r="B210" s="7">
        <f>ROUNDUP((Benutzeroberfläche!$C$10*Benutzeroberfläche!C$13*((Benutzeroberfläche!C$11-1)+A210))/(Benutzeroberfläche!C$12*A210)+Benutzeroberfläche!$H$10,0)</f>
        <v>192</v>
      </c>
      <c r="C210" s="7" t="str">
        <f>IF(Benutzeroberfläche!$H$18=A210-10,B210,"")</f>
        <v/>
      </c>
      <c r="D210" s="7" t="str">
        <f>IF(Benutzeroberfläche!C$8=A210-10,Benutzeroberfläche!C$18,"")</f>
        <v/>
      </c>
      <c r="F210" s="7">
        <f t="shared" si="0"/>
        <v>209</v>
      </c>
      <c r="G210" s="7">
        <f t="shared" si="1"/>
        <v>39</v>
      </c>
      <c r="H210" s="7" t="str">
        <f>IF(Benutzeroberfläche!$H$18=F210-10,G210,"")</f>
        <v/>
      </c>
      <c r="I210" s="7" t="str">
        <f>IF(Benutzeroberfläche!C$8=F210-10,Benutzeroberfläche!C$19,"")</f>
        <v/>
      </c>
    </row>
    <row r="211" spans="1:9" ht="15.75" customHeight="1" x14ac:dyDescent="0.25">
      <c r="A211" s="7">
        <v>210</v>
      </c>
      <c r="B211" s="7">
        <f>ROUNDUP((Benutzeroberfläche!$C$10*Benutzeroberfläche!C$13*((Benutzeroberfläche!C$11-1)+A211))/(Benutzeroberfläche!C$12*A211)+Benutzeroberfläche!$H$10,0)</f>
        <v>192</v>
      </c>
      <c r="C211" s="7" t="str">
        <f>IF(Benutzeroberfläche!$H$18=A211-10,B211,"")</f>
        <v/>
      </c>
      <c r="D211" s="7" t="str">
        <f>IF(Benutzeroberfläche!C$8=A211-10,Benutzeroberfläche!C$18,"")</f>
        <v/>
      </c>
      <c r="F211" s="7">
        <f t="shared" si="0"/>
        <v>210</v>
      </c>
      <c r="G211" s="7">
        <f t="shared" si="1"/>
        <v>39</v>
      </c>
      <c r="H211" s="7" t="str">
        <f>IF(Benutzeroberfläche!$H$18=F211-10,G211,"")</f>
        <v/>
      </c>
      <c r="I211" s="7" t="str">
        <f>IF(Benutzeroberfläche!C$8=F211-10,Benutzeroberfläche!C$19,"")</f>
        <v/>
      </c>
    </row>
    <row r="212" spans="1:9" ht="15.75" customHeight="1" x14ac:dyDescent="0.25">
      <c r="A212" s="7">
        <v>211</v>
      </c>
      <c r="B212" s="7">
        <f>ROUNDUP((Benutzeroberfläche!$C$10*Benutzeroberfläche!C$13*((Benutzeroberfläche!C$11-1)+A212))/(Benutzeroberfläche!C$12*A212)+Benutzeroberfläche!$H$10,0)</f>
        <v>192</v>
      </c>
      <c r="C212" s="7" t="str">
        <f>IF(Benutzeroberfläche!$H$18=A212-10,B212,"")</f>
        <v/>
      </c>
      <c r="D212" s="7" t="str">
        <f>IF(Benutzeroberfläche!C$8=A212-10,Benutzeroberfläche!C$18,"")</f>
        <v/>
      </c>
      <c r="F212" s="7">
        <f t="shared" si="0"/>
        <v>211</v>
      </c>
      <c r="G212" s="7">
        <f t="shared" si="1"/>
        <v>39</v>
      </c>
      <c r="H212" s="7" t="str">
        <f>IF(Benutzeroberfläche!$H$18=F212-10,G212,"")</f>
        <v/>
      </c>
      <c r="I212" s="7" t="str">
        <f>IF(Benutzeroberfläche!C$8=F212-10,Benutzeroberfläche!C$19,"")</f>
        <v/>
      </c>
    </row>
    <row r="213" spans="1:9" ht="15.75" customHeight="1" x14ac:dyDescent="0.25">
      <c r="A213" s="7">
        <v>212</v>
      </c>
      <c r="B213" s="7">
        <f>ROUNDUP((Benutzeroberfläche!$C$10*Benutzeroberfläche!C$13*((Benutzeroberfläche!C$11-1)+A213))/(Benutzeroberfläche!C$12*A213)+Benutzeroberfläche!$H$10,0)</f>
        <v>192</v>
      </c>
      <c r="C213" s="7" t="str">
        <f>IF(Benutzeroberfläche!$H$18=A213-10,B213,"")</f>
        <v/>
      </c>
      <c r="D213" s="7" t="str">
        <f>IF(Benutzeroberfläche!C$8=A213-10,Benutzeroberfläche!C$18,"")</f>
        <v/>
      </c>
      <c r="F213" s="7">
        <f t="shared" si="0"/>
        <v>212</v>
      </c>
      <c r="G213" s="7">
        <f t="shared" si="1"/>
        <v>39</v>
      </c>
      <c r="H213" s="7" t="str">
        <f>IF(Benutzeroberfläche!$H$18=F213-10,G213,"")</f>
        <v/>
      </c>
      <c r="I213" s="7" t="str">
        <f>IF(Benutzeroberfläche!C$8=F213-10,Benutzeroberfläche!C$19,"")</f>
        <v/>
      </c>
    </row>
    <row r="214" spans="1:9" ht="15.75" customHeight="1" x14ac:dyDescent="0.25">
      <c r="A214" s="7">
        <v>213</v>
      </c>
      <c r="B214" s="7">
        <f>ROUNDUP((Benutzeroberfläche!$C$10*Benutzeroberfläche!C$13*((Benutzeroberfläche!C$11-1)+A214))/(Benutzeroberfläche!C$12*A214)+Benutzeroberfläche!$H$10,0)</f>
        <v>191</v>
      </c>
      <c r="C214" s="7" t="str">
        <f>IF(Benutzeroberfläche!$H$18=A214-10,B214,"")</f>
        <v/>
      </c>
      <c r="D214" s="7" t="str">
        <f>IF(Benutzeroberfläche!C$8=A214-10,Benutzeroberfläche!C$18,"")</f>
        <v/>
      </c>
      <c r="F214" s="7">
        <f t="shared" si="0"/>
        <v>213</v>
      </c>
      <c r="G214" s="7">
        <f t="shared" si="1"/>
        <v>39</v>
      </c>
      <c r="H214" s="7" t="str">
        <f>IF(Benutzeroberfläche!$H$18=F214-10,G214,"")</f>
        <v/>
      </c>
      <c r="I214" s="7" t="str">
        <f>IF(Benutzeroberfläche!C$8=F214-10,Benutzeroberfläche!C$19,"")</f>
        <v/>
      </c>
    </row>
    <row r="215" spans="1:9" ht="15.75" customHeight="1" x14ac:dyDescent="0.25">
      <c r="A215" s="7">
        <v>214</v>
      </c>
      <c r="B215" s="7">
        <f>ROUNDUP((Benutzeroberfläche!$C$10*Benutzeroberfläche!C$13*((Benutzeroberfläche!C$11-1)+A215))/(Benutzeroberfläche!C$12*A215)+Benutzeroberfläche!$H$10,0)</f>
        <v>191</v>
      </c>
      <c r="C215" s="7" t="str">
        <f>IF(Benutzeroberfläche!$H$18=A215-10,B215,"")</f>
        <v/>
      </c>
      <c r="D215" s="7" t="str">
        <f>IF(Benutzeroberfläche!C$8=A215-10,Benutzeroberfläche!C$18,"")</f>
        <v/>
      </c>
      <c r="F215" s="7">
        <f t="shared" si="0"/>
        <v>214</v>
      </c>
      <c r="G215" s="7">
        <f t="shared" si="1"/>
        <v>39</v>
      </c>
      <c r="H215" s="7" t="str">
        <f>IF(Benutzeroberfläche!$H$18=F215-10,G215,"")</f>
        <v/>
      </c>
      <c r="I215" s="7" t="str">
        <f>IF(Benutzeroberfläche!C$8=F215-10,Benutzeroberfläche!C$19,"")</f>
        <v/>
      </c>
    </row>
    <row r="216" spans="1:9" ht="15.75" customHeight="1" x14ac:dyDescent="0.25">
      <c r="A216" s="7">
        <v>215</v>
      </c>
      <c r="B216" s="7">
        <f>ROUNDUP((Benutzeroberfläche!$C$10*Benutzeroberfläche!C$13*((Benutzeroberfläche!C$11-1)+A216))/(Benutzeroberfläche!C$12*A216)+Benutzeroberfläche!$H$10,0)</f>
        <v>191</v>
      </c>
      <c r="C216" s="7" t="str">
        <f>IF(Benutzeroberfläche!$H$18=A216-10,B216,"")</f>
        <v/>
      </c>
      <c r="D216" s="7" t="str">
        <f>IF(Benutzeroberfläche!C$8=A216-10,Benutzeroberfläche!C$18,"")</f>
        <v/>
      </c>
      <c r="F216" s="7">
        <f t="shared" si="0"/>
        <v>215</v>
      </c>
      <c r="G216" s="7">
        <f t="shared" si="1"/>
        <v>39</v>
      </c>
      <c r="H216" s="7" t="str">
        <f>IF(Benutzeroberfläche!$H$18=F216-10,G216,"")</f>
        <v/>
      </c>
      <c r="I216" s="7" t="str">
        <f>IF(Benutzeroberfläche!C$8=F216-10,Benutzeroberfläche!C$19,"")</f>
        <v/>
      </c>
    </row>
    <row r="217" spans="1:9" ht="15.75" customHeight="1" x14ac:dyDescent="0.25">
      <c r="A217" s="7">
        <v>216</v>
      </c>
      <c r="B217" s="7">
        <f>ROUNDUP((Benutzeroberfläche!$C$10*Benutzeroberfläche!C$13*((Benutzeroberfläche!C$11-1)+A217))/(Benutzeroberfläche!C$12*A217)+Benutzeroberfläche!$H$10,0)</f>
        <v>191</v>
      </c>
      <c r="C217" s="7" t="str">
        <f>IF(Benutzeroberfläche!$H$18=A217-10,B217,"")</f>
        <v/>
      </c>
      <c r="D217" s="7" t="str">
        <f>IF(Benutzeroberfläche!C$8=A217-10,Benutzeroberfläche!C$18,"")</f>
        <v/>
      </c>
      <c r="F217" s="7">
        <f t="shared" si="0"/>
        <v>216</v>
      </c>
      <c r="G217" s="7">
        <f t="shared" si="1"/>
        <v>39</v>
      </c>
      <c r="H217" s="7" t="str">
        <f>IF(Benutzeroberfläche!$H$18=F217-10,G217,"")</f>
        <v/>
      </c>
      <c r="I217" s="7" t="str">
        <f>IF(Benutzeroberfläche!C$8=F217-10,Benutzeroberfläche!C$19,"")</f>
        <v/>
      </c>
    </row>
    <row r="218" spans="1:9" ht="15.75" customHeight="1" x14ac:dyDescent="0.25">
      <c r="A218" s="7">
        <v>217</v>
      </c>
      <c r="B218" s="7">
        <f>ROUNDUP((Benutzeroberfläche!$C$10*Benutzeroberfläche!C$13*((Benutzeroberfläche!C$11-1)+A218))/(Benutzeroberfläche!C$12*A218)+Benutzeroberfläche!$H$10,0)</f>
        <v>191</v>
      </c>
      <c r="C218" s="7" t="str">
        <f>IF(Benutzeroberfläche!$H$18=A218-10,B218,"")</f>
        <v/>
      </c>
      <c r="D218" s="7" t="str">
        <f>IF(Benutzeroberfläche!C$8=A218-10,Benutzeroberfläche!C$18,"")</f>
        <v/>
      </c>
      <c r="F218" s="7">
        <f t="shared" si="0"/>
        <v>217</v>
      </c>
      <c r="G218" s="7">
        <f t="shared" si="1"/>
        <v>39</v>
      </c>
      <c r="H218" s="7" t="str">
        <f>IF(Benutzeroberfläche!$H$18=F218-10,G218,"")</f>
        <v/>
      </c>
      <c r="I218" s="7" t="str">
        <f>IF(Benutzeroberfläche!C$8=F218-10,Benutzeroberfläche!C$19,"")</f>
        <v/>
      </c>
    </row>
    <row r="219" spans="1:9" ht="15.75" customHeight="1" x14ac:dyDescent="0.25">
      <c r="A219" s="7">
        <v>218</v>
      </c>
      <c r="B219" s="7">
        <f>ROUNDUP((Benutzeroberfläche!$C$10*Benutzeroberfläche!C$13*((Benutzeroberfläche!C$11-1)+A219))/(Benutzeroberfläche!C$12*A219)+Benutzeroberfläche!$H$10,0)</f>
        <v>191</v>
      </c>
      <c r="C219" s="7" t="str">
        <f>IF(Benutzeroberfläche!$H$18=A219-10,B219,"")</f>
        <v/>
      </c>
      <c r="D219" s="7" t="str">
        <f>IF(Benutzeroberfläche!C$8=A219-10,Benutzeroberfläche!C$18,"")</f>
        <v/>
      </c>
      <c r="F219" s="7">
        <f t="shared" si="0"/>
        <v>218</v>
      </c>
      <c r="G219" s="7">
        <f t="shared" si="1"/>
        <v>39</v>
      </c>
      <c r="H219" s="7" t="str">
        <f>IF(Benutzeroberfläche!$H$18=F219-10,G219,"")</f>
        <v/>
      </c>
      <c r="I219" s="7" t="str">
        <f>IF(Benutzeroberfläche!C$8=F219-10,Benutzeroberfläche!C$19,"")</f>
        <v/>
      </c>
    </row>
    <row r="220" spans="1:9" ht="15.75" customHeight="1" x14ac:dyDescent="0.25">
      <c r="A220" s="7">
        <v>219</v>
      </c>
      <c r="B220" s="7">
        <f>ROUNDUP((Benutzeroberfläche!$C$10*Benutzeroberfläche!C$13*((Benutzeroberfläche!C$11-1)+A220))/(Benutzeroberfläche!C$12*A220)+Benutzeroberfläche!$H$10,0)</f>
        <v>191</v>
      </c>
      <c r="C220" s="7" t="str">
        <f>IF(Benutzeroberfläche!$H$18=A220-10,B220,"")</f>
        <v/>
      </c>
      <c r="D220" s="7" t="str">
        <f>IF(Benutzeroberfläche!C$8=A220-10,Benutzeroberfläche!C$18,"")</f>
        <v/>
      </c>
      <c r="F220" s="7">
        <f t="shared" si="0"/>
        <v>219</v>
      </c>
      <c r="G220" s="7">
        <f t="shared" si="1"/>
        <v>39</v>
      </c>
      <c r="H220" s="7" t="str">
        <f>IF(Benutzeroberfläche!$H$18=F220-10,G220,"")</f>
        <v/>
      </c>
      <c r="I220" s="7" t="str">
        <f>IF(Benutzeroberfläche!C$8=F220-10,Benutzeroberfläche!C$19,"")</f>
        <v/>
      </c>
    </row>
    <row r="221" spans="1:9" ht="15.75" customHeight="1" x14ac:dyDescent="0.25">
      <c r="A221" s="7">
        <v>220</v>
      </c>
      <c r="B221" s="7">
        <f>ROUNDUP((Benutzeroberfläche!$C$10*Benutzeroberfläche!C$13*((Benutzeroberfläche!C$11-1)+A221))/(Benutzeroberfläche!C$12*A221)+Benutzeroberfläche!$H$10,0)</f>
        <v>191</v>
      </c>
      <c r="C221" s="7" t="str">
        <f>IF(Benutzeroberfläche!$H$18=A221-10,B221,"")</f>
        <v/>
      </c>
      <c r="D221" s="7" t="str">
        <f>IF(Benutzeroberfläche!C$8=A221-10,Benutzeroberfläche!C$18,"")</f>
        <v/>
      </c>
      <c r="F221" s="7">
        <f t="shared" si="0"/>
        <v>220</v>
      </c>
      <c r="G221" s="7">
        <f t="shared" si="1"/>
        <v>39</v>
      </c>
      <c r="H221" s="7" t="str">
        <f>IF(Benutzeroberfläche!$H$18=F221-10,G221,"")</f>
        <v/>
      </c>
      <c r="I221" s="7" t="str">
        <f>IF(Benutzeroberfläche!C$8=F221-10,Benutzeroberfläche!C$19,"")</f>
        <v/>
      </c>
    </row>
    <row r="222" spans="1:9" ht="15.75" customHeight="1" x14ac:dyDescent="0.25">
      <c r="A222" s="7">
        <v>221</v>
      </c>
      <c r="B222" s="7">
        <f>ROUNDUP((Benutzeroberfläche!$C$10*Benutzeroberfläche!C$13*((Benutzeroberfläche!C$11-1)+A222))/(Benutzeroberfläche!C$12*A222)+Benutzeroberfläche!$H$10,0)</f>
        <v>191</v>
      </c>
      <c r="C222" s="7" t="str">
        <f>IF(Benutzeroberfläche!$H$18=A222-10,B222,"")</f>
        <v/>
      </c>
      <c r="D222" s="7" t="str">
        <f>IF(Benutzeroberfläche!C$8=A222-10,Benutzeroberfläche!C$18,"")</f>
        <v/>
      </c>
      <c r="F222" s="7">
        <f t="shared" si="0"/>
        <v>221</v>
      </c>
      <c r="G222" s="7">
        <f t="shared" si="1"/>
        <v>39</v>
      </c>
      <c r="H222" s="7" t="str">
        <f>IF(Benutzeroberfläche!$H$18=F222-10,G222,"")</f>
        <v/>
      </c>
      <c r="I222" s="7" t="str">
        <f>IF(Benutzeroberfläche!C$8=F222-10,Benutzeroberfläche!C$19,"")</f>
        <v/>
      </c>
    </row>
    <row r="223" spans="1:9" ht="15.75" customHeight="1" x14ac:dyDescent="0.25">
      <c r="A223" s="7">
        <v>222</v>
      </c>
      <c r="B223" s="7">
        <f>ROUNDUP((Benutzeroberfläche!$C$10*Benutzeroberfläche!C$13*((Benutzeroberfläche!C$11-1)+A223))/(Benutzeroberfläche!C$12*A223)+Benutzeroberfläche!$H$10,0)</f>
        <v>191</v>
      </c>
      <c r="C223" s="7" t="str">
        <f>IF(Benutzeroberfläche!$H$18=A223-10,B223,"")</f>
        <v/>
      </c>
      <c r="D223" s="7" t="str">
        <f>IF(Benutzeroberfläche!C$8=A223-10,Benutzeroberfläche!C$18,"")</f>
        <v/>
      </c>
      <c r="F223" s="7">
        <f t="shared" si="0"/>
        <v>222</v>
      </c>
      <c r="G223" s="7">
        <f t="shared" si="1"/>
        <v>39</v>
      </c>
      <c r="H223" s="7" t="str">
        <f>IF(Benutzeroberfläche!$H$18=F223-10,G223,"")</f>
        <v/>
      </c>
      <c r="I223" s="7" t="str">
        <f>IF(Benutzeroberfläche!C$8=F223-10,Benutzeroberfläche!C$19,"")</f>
        <v/>
      </c>
    </row>
    <row r="224" spans="1:9" ht="15.75" customHeight="1" x14ac:dyDescent="0.25">
      <c r="A224" s="7">
        <v>223</v>
      </c>
      <c r="B224" s="7">
        <f>ROUNDUP((Benutzeroberfläche!$C$10*Benutzeroberfläche!C$13*((Benutzeroberfläche!C$11-1)+A224))/(Benutzeroberfläche!C$12*A224)+Benutzeroberfläche!$H$10,0)</f>
        <v>191</v>
      </c>
      <c r="C224" s="7" t="str">
        <f>IF(Benutzeroberfläche!$H$18=A224-10,B224,"")</f>
        <v/>
      </c>
      <c r="D224" s="7" t="str">
        <f>IF(Benutzeroberfläche!C$8=A224-10,Benutzeroberfläche!C$18,"")</f>
        <v/>
      </c>
      <c r="F224" s="7">
        <f t="shared" si="0"/>
        <v>223</v>
      </c>
      <c r="G224" s="7">
        <f t="shared" si="1"/>
        <v>39</v>
      </c>
      <c r="H224" s="7" t="str">
        <f>IF(Benutzeroberfläche!$H$18=F224-10,G224,"")</f>
        <v/>
      </c>
      <c r="I224" s="7" t="str">
        <f>IF(Benutzeroberfläche!C$8=F224-10,Benutzeroberfläche!C$19,"")</f>
        <v/>
      </c>
    </row>
    <row r="225" spans="1:9" ht="15.75" customHeight="1" x14ac:dyDescent="0.25">
      <c r="A225" s="7">
        <v>224</v>
      </c>
      <c r="B225" s="7">
        <f>ROUNDUP((Benutzeroberfläche!$C$10*Benutzeroberfläche!C$13*((Benutzeroberfläche!C$11-1)+A225))/(Benutzeroberfläche!C$12*A225)+Benutzeroberfläche!$H$10,0)</f>
        <v>191</v>
      </c>
      <c r="C225" s="7" t="str">
        <f>IF(Benutzeroberfläche!$H$18=A225-10,B225,"")</f>
        <v/>
      </c>
      <c r="D225" s="7" t="str">
        <f>IF(Benutzeroberfläche!C$8=A225-10,Benutzeroberfläche!C$18,"")</f>
        <v/>
      </c>
      <c r="F225" s="7">
        <f t="shared" si="0"/>
        <v>224</v>
      </c>
      <c r="G225" s="7">
        <f t="shared" si="1"/>
        <v>39</v>
      </c>
      <c r="H225" s="7" t="str">
        <f>IF(Benutzeroberfläche!$H$18=F225-10,G225,"")</f>
        <v/>
      </c>
      <c r="I225" s="7" t="str">
        <f>IF(Benutzeroberfläche!C$8=F225-10,Benutzeroberfläche!C$19,"")</f>
        <v/>
      </c>
    </row>
    <row r="226" spans="1:9" ht="15.75" customHeight="1" x14ac:dyDescent="0.25">
      <c r="A226" s="7">
        <v>225</v>
      </c>
      <c r="B226" s="7">
        <f>ROUNDUP((Benutzeroberfläche!$C$10*Benutzeroberfläche!C$13*((Benutzeroberfläche!C$11-1)+A226))/(Benutzeroberfläche!C$12*A226)+Benutzeroberfläche!$H$10,0)</f>
        <v>190</v>
      </c>
      <c r="C226" s="7" t="str">
        <f>IF(Benutzeroberfläche!$H$18=A226-10,B226,"")</f>
        <v/>
      </c>
      <c r="D226" s="7" t="str">
        <f>IF(Benutzeroberfläche!C$8=A226-10,Benutzeroberfläche!C$18,"")</f>
        <v/>
      </c>
      <c r="F226" s="7">
        <f t="shared" si="0"/>
        <v>225</v>
      </c>
      <c r="G226" s="7">
        <f t="shared" si="1"/>
        <v>38</v>
      </c>
      <c r="H226" s="7" t="str">
        <f>IF(Benutzeroberfläche!$H$18=F226-10,G226,"")</f>
        <v/>
      </c>
      <c r="I226" s="7" t="str">
        <f>IF(Benutzeroberfläche!C$8=F226-10,Benutzeroberfläche!C$19,"")</f>
        <v/>
      </c>
    </row>
    <row r="227" spans="1:9" ht="15.75" customHeight="1" x14ac:dyDescent="0.25">
      <c r="A227" s="7">
        <v>226</v>
      </c>
      <c r="B227" s="7">
        <f>ROUNDUP((Benutzeroberfläche!$C$10*Benutzeroberfläche!C$13*((Benutzeroberfläche!C$11-1)+A227))/(Benutzeroberfläche!C$12*A227)+Benutzeroberfläche!$H$10,0)</f>
        <v>190</v>
      </c>
      <c r="C227" s="7" t="str">
        <f>IF(Benutzeroberfläche!$H$18=A227-10,B227,"")</f>
        <v/>
      </c>
      <c r="D227" s="7" t="str">
        <f>IF(Benutzeroberfläche!C$8=A227-10,Benutzeroberfläche!C$18,"")</f>
        <v/>
      </c>
      <c r="F227" s="7">
        <f t="shared" si="0"/>
        <v>226</v>
      </c>
      <c r="G227" s="7">
        <f t="shared" si="1"/>
        <v>38</v>
      </c>
      <c r="H227" s="7" t="str">
        <f>IF(Benutzeroberfläche!$H$18=F227-10,G227,"")</f>
        <v/>
      </c>
      <c r="I227" s="7" t="str">
        <f>IF(Benutzeroberfläche!C$8=F227-10,Benutzeroberfläche!C$19,"")</f>
        <v/>
      </c>
    </row>
    <row r="228" spans="1:9" ht="15.75" customHeight="1" x14ac:dyDescent="0.25">
      <c r="A228" s="7">
        <v>227</v>
      </c>
      <c r="B228" s="7">
        <f>ROUNDUP((Benutzeroberfläche!$C$10*Benutzeroberfläche!C$13*((Benutzeroberfläche!C$11-1)+A228))/(Benutzeroberfläche!C$12*A228)+Benutzeroberfläche!$H$10,0)</f>
        <v>190</v>
      </c>
      <c r="C228" s="7" t="str">
        <f>IF(Benutzeroberfläche!$H$18=A228-10,B228,"")</f>
        <v/>
      </c>
      <c r="D228" s="7" t="str">
        <f>IF(Benutzeroberfläche!C$8=A228-10,Benutzeroberfläche!C$18,"")</f>
        <v/>
      </c>
      <c r="F228" s="7">
        <f t="shared" si="0"/>
        <v>227</v>
      </c>
      <c r="G228" s="7">
        <f t="shared" si="1"/>
        <v>38</v>
      </c>
      <c r="H228" s="7" t="str">
        <f>IF(Benutzeroberfläche!$H$18=F228-10,G228,"")</f>
        <v/>
      </c>
      <c r="I228" s="7" t="str">
        <f>IF(Benutzeroberfläche!C$8=F228-10,Benutzeroberfläche!C$19,"")</f>
        <v/>
      </c>
    </row>
    <row r="229" spans="1:9" ht="15.75" customHeight="1" x14ac:dyDescent="0.25">
      <c r="A229" s="7">
        <v>228</v>
      </c>
      <c r="B229" s="7">
        <f>ROUNDUP((Benutzeroberfläche!$C$10*Benutzeroberfläche!C$13*((Benutzeroberfläche!C$11-1)+A229))/(Benutzeroberfläche!C$12*A229)+Benutzeroberfläche!$H$10,0)</f>
        <v>190</v>
      </c>
      <c r="C229" s="7" t="str">
        <f>IF(Benutzeroberfläche!$H$18=A229-10,B229,"")</f>
        <v/>
      </c>
      <c r="D229" s="7" t="str">
        <f>IF(Benutzeroberfläche!C$8=A229-10,Benutzeroberfläche!C$18,"")</f>
        <v/>
      </c>
      <c r="F229" s="7">
        <f t="shared" si="0"/>
        <v>228</v>
      </c>
      <c r="G229" s="7">
        <f t="shared" si="1"/>
        <v>38</v>
      </c>
      <c r="H229" s="7" t="str">
        <f>IF(Benutzeroberfläche!$H$18=F229-10,G229,"")</f>
        <v/>
      </c>
      <c r="I229" s="7" t="str">
        <f>IF(Benutzeroberfläche!C$8=F229-10,Benutzeroberfläche!C$19,"")</f>
        <v/>
      </c>
    </row>
    <row r="230" spans="1:9" ht="15.75" customHeight="1" x14ac:dyDescent="0.25">
      <c r="A230" s="7">
        <v>229</v>
      </c>
      <c r="B230" s="7">
        <f>ROUNDUP((Benutzeroberfläche!$C$10*Benutzeroberfläche!C$13*((Benutzeroberfläche!C$11-1)+A230))/(Benutzeroberfläche!C$12*A230)+Benutzeroberfläche!$H$10,0)</f>
        <v>190</v>
      </c>
      <c r="C230" s="7" t="str">
        <f>IF(Benutzeroberfläche!$H$18=A230-10,B230,"")</f>
        <v/>
      </c>
      <c r="D230" s="7" t="str">
        <f>IF(Benutzeroberfläche!C$8=A230-10,Benutzeroberfläche!C$18,"")</f>
        <v/>
      </c>
      <c r="F230" s="7">
        <f t="shared" si="0"/>
        <v>229</v>
      </c>
      <c r="G230" s="7">
        <f t="shared" si="1"/>
        <v>38</v>
      </c>
      <c r="H230" s="7" t="str">
        <f>IF(Benutzeroberfläche!$H$18=F230-10,G230,"")</f>
        <v/>
      </c>
      <c r="I230" s="7" t="str">
        <f>IF(Benutzeroberfläche!C$8=F230-10,Benutzeroberfläche!C$19,"")</f>
        <v/>
      </c>
    </row>
    <row r="231" spans="1:9" ht="15.75" customHeight="1" x14ac:dyDescent="0.25">
      <c r="A231" s="7">
        <v>230</v>
      </c>
      <c r="B231" s="7">
        <f>ROUNDUP((Benutzeroberfläche!$C$10*Benutzeroberfläche!C$13*((Benutzeroberfläche!C$11-1)+A231))/(Benutzeroberfläche!C$12*A231)+Benutzeroberfläche!$H$10,0)</f>
        <v>190</v>
      </c>
      <c r="C231" s="7" t="str">
        <f>IF(Benutzeroberfläche!$H$18=A231-10,B231,"")</f>
        <v/>
      </c>
      <c r="D231" s="7" t="str">
        <f>IF(Benutzeroberfläche!C$8=A231-10,Benutzeroberfläche!C$18,"")</f>
        <v/>
      </c>
      <c r="F231" s="7">
        <f t="shared" si="0"/>
        <v>230</v>
      </c>
      <c r="G231" s="7">
        <f t="shared" si="1"/>
        <v>38</v>
      </c>
      <c r="H231" s="7" t="str">
        <f>IF(Benutzeroberfläche!$H$18=F231-10,G231,"")</f>
        <v/>
      </c>
      <c r="I231" s="7" t="str">
        <f>IF(Benutzeroberfläche!C$8=F231-10,Benutzeroberfläche!C$19,"")</f>
        <v/>
      </c>
    </row>
    <row r="232" spans="1:9" ht="15.75" customHeight="1" x14ac:dyDescent="0.25">
      <c r="A232" s="7">
        <v>231</v>
      </c>
      <c r="B232" s="7">
        <f>ROUNDUP((Benutzeroberfläche!$C$10*Benutzeroberfläche!C$13*((Benutzeroberfläche!C$11-1)+A232))/(Benutzeroberfläche!C$12*A232)+Benutzeroberfläche!$H$10,0)</f>
        <v>190</v>
      </c>
      <c r="C232" s="7" t="str">
        <f>IF(Benutzeroberfläche!$H$18=A232-10,B232,"")</f>
        <v/>
      </c>
      <c r="D232" s="7" t="str">
        <f>IF(Benutzeroberfläche!C$8=A232-10,Benutzeroberfläche!C$18,"")</f>
        <v/>
      </c>
      <c r="F232" s="7">
        <f t="shared" si="0"/>
        <v>231</v>
      </c>
      <c r="G232" s="7">
        <f t="shared" si="1"/>
        <v>38</v>
      </c>
      <c r="H232" s="7" t="str">
        <f>IF(Benutzeroberfläche!$H$18=F232-10,G232,"")</f>
        <v/>
      </c>
      <c r="I232" s="7" t="str">
        <f>IF(Benutzeroberfläche!C$8=F232-10,Benutzeroberfläche!C$19,"")</f>
        <v/>
      </c>
    </row>
    <row r="233" spans="1:9" ht="15.75" customHeight="1" x14ac:dyDescent="0.25">
      <c r="A233" s="7">
        <v>232</v>
      </c>
      <c r="B233" s="7">
        <f>ROUNDUP((Benutzeroberfläche!$C$10*Benutzeroberfläche!C$13*((Benutzeroberfläche!C$11-1)+A233))/(Benutzeroberfläche!C$12*A233)+Benutzeroberfläche!$H$10,0)</f>
        <v>190</v>
      </c>
      <c r="C233" s="7" t="str">
        <f>IF(Benutzeroberfläche!$H$18=A233-10,B233,"")</f>
        <v/>
      </c>
      <c r="D233" s="7" t="str">
        <f>IF(Benutzeroberfläche!C$8=A233-10,Benutzeroberfläche!C$18,"")</f>
        <v/>
      </c>
      <c r="F233" s="7">
        <f t="shared" si="0"/>
        <v>232</v>
      </c>
      <c r="G233" s="7">
        <f t="shared" si="1"/>
        <v>38</v>
      </c>
      <c r="H233" s="7" t="str">
        <f>IF(Benutzeroberfläche!$H$18=F233-10,G233,"")</f>
        <v/>
      </c>
      <c r="I233" s="7" t="str">
        <f>IF(Benutzeroberfläche!C$8=F233-10,Benutzeroberfläche!C$19,"")</f>
        <v/>
      </c>
    </row>
    <row r="234" spans="1:9" ht="15.75" customHeight="1" x14ac:dyDescent="0.25">
      <c r="A234" s="7">
        <v>233</v>
      </c>
      <c r="B234" s="7">
        <f>ROUNDUP((Benutzeroberfläche!$C$10*Benutzeroberfläche!C$13*((Benutzeroberfläche!C$11-1)+A234))/(Benutzeroberfläche!C$12*A234)+Benutzeroberfläche!$H$10,0)</f>
        <v>190</v>
      </c>
      <c r="C234" s="7" t="str">
        <f>IF(Benutzeroberfläche!$H$18=A234-10,B234,"")</f>
        <v/>
      </c>
      <c r="D234" s="7" t="str">
        <f>IF(Benutzeroberfläche!C$8=A234-10,Benutzeroberfläche!C$18,"")</f>
        <v/>
      </c>
      <c r="F234" s="7">
        <f t="shared" si="0"/>
        <v>233</v>
      </c>
      <c r="G234" s="7">
        <f t="shared" si="1"/>
        <v>38</v>
      </c>
      <c r="H234" s="7" t="str">
        <f>IF(Benutzeroberfläche!$H$18=F234-10,G234,"")</f>
        <v/>
      </c>
      <c r="I234" s="7" t="str">
        <f>IF(Benutzeroberfläche!C$8=F234-10,Benutzeroberfläche!C$19,"")</f>
        <v/>
      </c>
    </row>
    <row r="235" spans="1:9" ht="15.75" customHeight="1" x14ac:dyDescent="0.25">
      <c r="A235" s="7">
        <v>234</v>
      </c>
      <c r="B235" s="7">
        <f>ROUNDUP((Benutzeroberfläche!$C$10*Benutzeroberfläche!C$13*((Benutzeroberfläche!C$11-1)+A235))/(Benutzeroberfläche!C$12*A235)+Benutzeroberfläche!$H$10,0)</f>
        <v>190</v>
      </c>
      <c r="C235" s="7" t="str">
        <f>IF(Benutzeroberfläche!$H$18=A235-10,B235,"")</f>
        <v/>
      </c>
      <c r="D235" s="7" t="str">
        <f>IF(Benutzeroberfläche!C$8=A235-10,Benutzeroberfläche!C$18,"")</f>
        <v/>
      </c>
      <c r="F235" s="7">
        <f t="shared" si="0"/>
        <v>234</v>
      </c>
      <c r="G235" s="7">
        <f t="shared" si="1"/>
        <v>38</v>
      </c>
      <c r="H235" s="7" t="str">
        <f>IF(Benutzeroberfläche!$H$18=F235-10,G235,"")</f>
        <v/>
      </c>
      <c r="I235" s="7" t="str">
        <f>IF(Benutzeroberfläche!C$8=F235-10,Benutzeroberfläche!C$19,"")</f>
        <v/>
      </c>
    </row>
    <row r="236" spans="1:9" ht="15.75" customHeight="1" x14ac:dyDescent="0.25">
      <c r="A236" s="7">
        <v>235</v>
      </c>
      <c r="B236" s="7">
        <f>ROUNDUP((Benutzeroberfläche!$C$10*Benutzeroberfläche!C$13*((Benutzeroberfläche!C$11-1)+A236))/(Benutzeroberfläche!C$12*A236)+Benutzeroberfläche!$H$10,0)</f>
        <v>190</v>
      </c>
      <c r="C236" s="7" t="str">
        <f>IF(Benutzeroberfläche!$H$18=A236-10,B236,"")</f>
        <v/>
      </c>
      <c r="D236" s="7" t="str">
        <f>IF(Benutzeroberfläche!C$8=A236-10,Benutzeroberfläche!C$18,"")</f>
        <v/>
      </c>
      <c r="F236" s="7">
        <f t="shared" si="0"/>
        <v>235</v>
      </c>
      <c r="G236" s="7">
        <f t="shared" si="1"/>
        <v>38</v>
      </c>
      <c r="H236" s="7" t="str">
        <f>IF(Benutzeroberfläche!$H$18=F236-10,G236,"")</f>
        <v/>
      </c>
      <c r="I236" s="7" t="str">
        <f>IF(Benutzeroberfläche!C$8=F236-10,Benutzeroberfläche!C$19,"")</f>
        <v/>
      </c>
    </row>
    <row r="237" spans="1:9" ht="15.75" customHeight="1" x14ac:dyDescent="0.25">
      <c r="A237" s="7">
        <v>236</v>
      </c>
      <c r="B237" s="7">
        <f>ROUNDUP((Benutzeroberfläche!$C$10*Benutzeroberfläche!C$13*((Benutzeroberfläche!C$11-1)+A237))/(Benutzeroberfläche!C$12*A237)+Benutzeroberfläche!$H$10,0)</f>
        <v>190</v>
      </c>
      <c r="C237" s="7" t="str">
        <f>IF(Benutzeroberfläche!$H$18=A237-10,B237,"")</f>
        <v/>
      </c>
      <c r="D237" s="7" t="str">
        <f>IF(Benutzeroberfläche!C$8=A237-10,Benutzeroberfläche!C$18,"")</f>
        <v/>
      </c>
      <c r="F237" s="7">
        <f t="shared" si="0"/>
        <v>236</v>
      </c>
      <c r="G237" s="7">
        <f t="shared" si="1"/>
        <v>38</v>
      </c>
      <c r="H237" s="7" t="str">
        <f>IF(Benutzeroberfläche!$H$18=F237-10,G237,"")</f>
        <v/>
      </c>
      <c r="I237" s="7" t="str">
        <f>IF(Benutzeroberfläche!C$8=F237-10,Benutzeroberfläche!C$19,"")</f>
        <v/>
      </c>
    </row>
    <row r="238" spans="1:9" ht="15.75" customHeight="1" x14ac:dyDescent="0.25">
      <c r="A238" s="7">
        <v>237</v>
      </c>
      <c r="B238" s="7">
        <f>ROUNDUP((Benutzeroberfläche!$C$10*Benutzeroberfläche!C$13*((Benutzeroberfläche!C$11-1)+A238))/(Benutzeroberfläche!C$12*A238)+Benutzeroberfläche!$H$10,0)</f>
        <v>190</v>
      </c>
      <c r="C238" s="7" t="str">
        <f>IF(Benutzeroberfläche!$H$18=A238-10,B238,"")</f>
        <v/>
      </c>
      <c r="D238" s="7" t="str">
        <f>IF(Benutzeroberfläche!C$8=A238-10,Benutzeroberfläche!C$18,"")</f>
        <v/>
      </c>
      <c r="F238" s="7">
        <f t="shared" si="0"/>
        <v>237</v>
      </c>
      <c r="G238" s="7">
        <f t="shared" si="1"/>
        <v>38</v>
      </c>
      <c r="H238" s="7" t="str">
        <f>IF(Benutzeroberfläche!$H$18=F238-10,G238,"")</f>
        <v/>
      </c>
      <c r="I238" s="7" t="str">
        <f>IF(Benutzeroberfläche!C$8=F238-10,Benutzeroberfläche!C$19,"")</f>
        <v/>
      </c>
    </row>
    <row r="239" spans="1:9" ht="15.75" customHeight="1" x14ac:dyDescent="0.25">
      <c r="A239" s="7">
        <v>238</v>
      </c>
      <c r="B239" s="7">
        <f>ROUNDUP((Benutzeroberfläche!$C$10*Benutzeroberfläche!C$13*((Benutzeroberfläche!C$11-1)+A239))/(Benutzeroberfläche!C$12*A239)+Benutzeroberfläche!$H$10,0)</f>
        <v>190</v>
      </c>
      <c r="C239" s="7" t="str">
        <f>IF(Benutzeroberfläche!$H$18=A239-10,B239,"")</f>
        <v/>
      </c>
      <c r="D239" s="7" t="str">
        <f>IF(Benutzeroberfläche!C$8=A239-10,Benutzeroberfläche!C$18,"")</f>
        <v/>
      </c>
      <c r="F239" s="7">
        <f t="shared" si="0"/>
        <v>238</v>
      </c>
      <c r="G239" s="7">
        <f t="shared" si="1"/>
        <v>38</v>
      </c>
      <c r="H239" s="7" t="str">
        <f>IF(Benutzeroberfläche!$H$18=F239-10,G239,"")</f>
        <v/>
      </c>
      <c r="I239" s="7" t="str">
        <f>IF(Benutzeroberfläche!C$8=F239-10,Benutzeroberfläche!C$19,"")</f>
        <v/>
      </c>
    </row>
    <row r="240" spans="1:9" ht="15.75" customHeight="1" x14ac:dyDescent="0.25">
      <c r="A240" s="7">
        <v>239</v>
      </c>
      <c r="B240" s="7">
        <f>ROUNDUP((Benutzeroberfläche!$C$10*Benutzeroberfläche!C$13*((Benutzeroberfläche!C$11-1)+A240))/(Benutzeroberfläche!C$12*A240)+Benutzeroberfläche!$H$10,0)</f>
        <v>190</v>
      </c>
      <c r="C240" s="7" t="str">
        <f>IF(Benutzeroberfläche!$H$18=A240-10,B240,"")</f>
        <v/>
      </c>
      <c r="D240" s="7" t="str">
        <f>IF(Benutzeroberfläche!C$8=A240-10,Benutzeroberfläche!C$18,"")</f>
        <v/>
      </c>
      <c r="F240" s="7">
        <f t="shared" si="0"/>
        <v>239</v>
      </c>
      <c r="G240" s="7">
        <f t="shared" si="1"/>
        <v>38</v>
      </c>
      <c r="H240" s="7" t="str">
        <f>IF(Benutzeroberfläche!$H$18=F240-10,G240,"")</f>
        <v/>
      </c>
      <c r="I240" s="7" t="str">
        <f>IF(Benutzeroberfläche!C$8=F240-10,Benutzeroberfläche!C$19,"")</f>
        <v/>
      </c>
    </row>
    <row r="241" spans="1:9" ht="15.75" customHeight="1" x14ac:dyDescent="0.25">
      <c r="A241" s="7">
        <v>240</v>
      </c>
      <c r="B241" s="7">
        <f>ROUNDUP((Benutzeroberfläche!$C$10*Benutzeroberfläche!C$13*((Benutzeroberfläche!C$11-1)+A241))/(Benutzeroberfläche!C$12*A241)+Benutzeroberfläche!$H$10,0)</f>
        <v>189</v>
      </c>
      <c r="C241" s="7" t="str">
        <f>IF(Benutzeroberfläche!$H$18=A241-10,B241,"")</f>
        <v/>
      </c>
      <c r="D241" s="7" t="str">
        <f>IF(Benutzeroberfläche!C$8=A241-10,Benutzeroberfläche!C$18,"")</f>
        <v/>
      </c>
      <c r="F241" s="7">
        <f t="shared" si="0"/>
        <v>240</v>
      </c>
      <c r="G241" s="7">
        <f t="shared" si="1"/>
        <v>38</v>
      </c>
      <c r="H241" s="7" t="str">
        <f>IF(Benutzeroberfläche!$H$18=F241-10,G241,"")</f>
        <v/>
      </c>
      <c r="I241" s="7" t="str">
        <f>IF(Benutzeroberfläche!C$8=F241-10,Benutzeroberfläche!C$19,"")</f>
        <v/>
      </c>
    </row>
    <row r="242" spans="1:9" ht="15.75" customHeight="1" x14ac:dyDescent="0.25">
      <c r="A242" s="7">
        <v>241</v>
      </c>
      <c r="B242" s="7">
        <f>ROUNDUP((Benutzeroberfläche!$C$10*Benutzeroberfläche!C$13*((Benutzeroberfläche!C$11-1)+A242))/(Benutzeroberfläche!C$12*A242)+Benutzeroberfläche!$H$10,0)</f>
        <v>189</v>
      </c>
      <c r="C242" s="7" t="str">
        <f>IF(Benutzeroberfläche!$H$18=A242-10,B242,"")</f>
        <v/>
      </c>
      <c r="D242" s="7" t="str">
        <f>IF(Benutzeroberfläche!C$8=A242-10,Benutzeroberfläche!C$18,"")</f>
        <v/>
      </c>
      <c r="F242" s="7">
        <f t="shared" si="0"/>
        <v>241</v>
      </c>
      <c r="G242" s="7">
        <f t="shared" si="1"/>
        <v>38</v>
      </c>
      <c r="H242" s="7" t="str">
        <f>IF(Benutzeroberfläche!$H$18=F242-10,G242,"")</f>
        <v/>
      </c>
      <c r="I242" s="7" t="str">
        <f>IF(Benutzeroberfläche!C$8=F242-10,Benutzeroberfläche!C$19,"")</f>
        <v/>
      </c>
    </row>
    <row r="243" spans="1:9" ht="15.75" customHeight="1" x14ac:dyDescent="0.25">
      <c r="A243" s="7">
        <v>242</v>
      </c>
      <c r="B243" s="7">
        <f>ROUNDUP((Benutzeroberfläche!$C$10*Benutzeroberfläche!C$13*((Benutzeroberfläche!C$11-1)+A243))/(Benutzeroberfläche!C$12*A243)+Benutzeroberfläche!$H$10,0)</f>
        <v>189</v>
      </c>
      <c r="C243" s="7" t="str">
        <f>IF(Benutzeroberfläche!$H$18=A243-10,B243,"")</f>
        <v/>
      </c>
      <c r="D243" s="7" t="str">
        <f>IF(Benutzeroberfläche!C$8=A243-10,Benutzeroberfläche!C$18,"")</f>
        <v/>
      </c>
      <c r="F243" s="7">
        <f t="shared" si="0"/>
        <v>242</v>
      </c>
      <c r="G243" s="7">
        <f t="shared" si="1"/>
        <v>38</v>
      </c>
      <c r="H243" s="7" t="str">
        <f>IF(Benutzeroberfläche!$H$18=F243-10,G243,"")</f>
        <v/>
      </c>
      <c r="I243" s="7" t="str">
        <f>IF(Benutzeroberfläche!C$8=F243-10,Benutzeroberfläche!C$19,"")</f>
        <v/>
      </c>
    </row>
    <row r="244" spans="1:9" ht="15.75" customHeight="1" x14ac:dyDescent="0.25">
      <c r="A244" s="7">
        <v>243</v>
      </c>
      <c r="B244" s="7">
        <f>ROUNDUP((Benutzeroberfläche!$C$10*Benutzeroberfläche!C$13*((Benutzeroberfläche!C$11-1)+A244))/(Benutzeroberfläche!C$12*A244)+Benutzeroberfläche!$H$10,0)</f>
        <v>189</v>
      </c>
      <c r="C244" s="7" t="str">
        <f>IF(Benutzeroberfläche!$H$18=A244-10,B244,"")</f>
        <v/>
      </c>
      <c r="D244" s="7" t="str">
        <f>IF(Benutzeroberfläche!C$8=A244-10,Benutzeroberfläche!C$18,"")</f>
        <v/>
      </c>
      <c r="F244" s="7">
        <f t="shared" si="0"/>
        <v>243</v>
      </c>
      <c r="G244" s="7">
        <f t="shared" si="1"/>
        <v>38</v>
      </c>
      <c r="H244" s="7" t="str">
        <f>IF(Benutzeroberfläche!$H$18=F244-10,G244,"")</f>
        <v/>
      </c>
      <c r="I244" s="7" t="str">
        <f>IF(Benutzeroberfläche!C$8=F244-10,Benutzeroberfläche!C$19,"")</f>
        <v/>
      </c>
    </row>
    <row r="245" spans="1:9" ht="15.75" customHeight="1" x14ac:dyDescent="0.25">
      <c r="A245" s="7">
        <v>244</v>
      </c>
      <c r="B245" s="7">
        <f>ROUNDUP((Benutzeroberfläche!$C$10*Benutzeroberfläche!C$13*((Benutzeroberfläche!C$11-1)+A245))/(Benutzeroberfläche!C$12*A245)+Benutzeroberfläche!$H$10,0)</f>
        <v>189</v>
      </c>
      <c r="C245" s="7" t="str">
        <f>IF(Benutzeroberfläche!$H$18=A245-10,B245,"")</f>
        <v/>
      </c>
      <c r="D245" s="7" t="str">
        <f>IF(Benutzeroberfläche!C$8=A245-10,Benutzeroberfläche!C$18,"")</f>
        <v/>
      </c>
      <c r="F245" s="7">
        <f t="shared" si="0"/>
        <v>244</v>
      </c>
      <c r="G245" s="7">
        <f t="shared" si="1"/>
        <v>38</v>
      </c>
      <c r="H245" s="7" t="str">
        <f>IF(Benutzeroberfläche!$H$18=F245-10,G245,"")</f>
        <v/>
      </c>
      <c r="I245" s="7" t="str">
        <f>IF(Benutzeroberfläche!C$8=F245-10,Benutzeroberfläche!C$19,"")</f>
        <v/>
      </c>
    </row>
    <row r="246" spans="1:9" ht="15.75" customHeight="1" x14ac:dyDescent="0.25">
      <c r="A246" s="7">
        <v>245</v>
      </c>
      <c r="B246" s="7">
        <f>ROUNDUP((Benutzeroberfläche!$C$10*Benutzeroberfläche!C$13*((Benutzeroberfläche!C$11-1)+A246))/(Benutzeroberfläche!C$12*A246)+Benutzeroberfläche!$H$10,0)</f>
        <v>189</v>
      </c>
      <c r="C246" s="7" t="str">
        <f>IF(Benutzeroberfläche!$H$18=A246-10,B246,"")</f>
        <v/>
      </c>
      <c r="D246" s="7" t="str">
        <f>IF(Benutzeroberfläche!C$8=A246-10,Benutzeroberfläche!C$18,"")</f>
        <v/>
      </c>
      <c r="F246" s="7">
        <f t="shared" si="0"/>
        <v>245</v>
      </c>
      <c r="G246" s="7">
        <f t="shared" si="1"/>
        <v>38</v>
      </c>
      <c r="H246" s="7" t="str">
        <f>IF(Benutzeroberfläche!$H$18=F246-10,G246,"")</f>
        <v/>
      </c>
      <c r="I246" s="7" t="str">
        <f>IF(Benutzeroberfläche!C$8=F246-10,Benutzeroberfläche!C$19,"")</f>
        <v/>
      </c>
    </row>
    <row r="247" spans="1:9" ht="15.75" customHeight="1" x14ac:dyDescent="0.25">
      <c r="A247" s="7">
        <v>246</v>
      </c>
      <c r="B247" s="7">
        <f>ROUNDUP((Benutzeroberfläche!$C$10*Benutzeroberfläche!C$13*((Benutzeroberfläche!C$11-1)+A247))/(Benutzeroberfläche!C$12*A247)+Benutzeroberfläche!$H$10,0)</f>
        <v>189</v>
      </c>
      <c r="C247" s="7" t="str">
        <f>IF(Benutzeroberfläche!$H$18=A247-10,B247,"")</f>
        <v/>
      </c>
      <c r="D247" s="7" t="str">
        <f>IF(Benutzeroberfläche!C$8=A247-10,Benutzeroberfläche!C$18,"")</f>
        <v/>
      </c>
      <c r="F247" s="7">
        <f t="shared" si="0"/>
        <v>246</v>
      </c>
      <c r="G247" s="7">
        <f t="shared" si="1"/>
        <v>38</v>
      </c>
      <c r="H247" s="7" t="str">
        <f>IF(Benutzeroberfläche!$H$18=F247-10,G247,"")</f>
        <v/>
      </c>
      <c r="I247" s="7" t="str">
        <f>IF(Benutzeroberfläche!C$8=F247-10,Benutzeroberfläche!C$19,"")</f>
        <v/>
      </c>
    </row>
    <row r="248" spans="1:9" ht="15.75" customHeight="1" x14ac:dyDescent="0.25">
      <c r="A248" s="7">
        <v>247</v>
      </c>
      <c r="B248" s="7">
        <f>ROUNDUP((Benutzeroberfläche!$C$10*Benutzeroberfläche!C$13*((Benutzeroberfläche!C$11-1)+A248))/(Benutzeroberfläche!C$12*A248)+Benutzeroberfläche!$H$10,0)</f>
        <v>189</v>
      </c>
      <c r="C248" s="7" t="str">
        <f>IF(Benutzeroberfläche!$H$18=A248-10,B248,"")</f>
        <v/>
      </c>
      <c r="D248" s="7" t="str">
        <f>IF(Benutzeroberfläche!C$8=A248-10,Benutzeroberfläche!C$18,"")</f>
        <v/>
      </c>
      <c r="F248" s="7">
        <f t="shared" si="0"/>
        <v>247</v>
      </c>
      <c r="G248" s="7">
        <f t="shared" si="1"/>
        <v>38</v>
      </c>
      <c r="H248" s="7" t="str">
        <f>IF(Benutzeroberfläche!$H$18=F248-10,G248,"")</f>
        <v/>
      </c>
      <c r="I248" s="7" t="str">
        <f>IF(Benutzeroberfläche!C$8=F248-10,Benutzeroberfläche!C$19,"")</f>
        <v/>
      </c>
    </row>
    <row r="249" spans="1:9" ht="15.75" customHeight="1" x14ac:dyDescent="0.25">
      <c r="A249" s="7">
        <v>248</v>
      </c>
      <c r="B249" s="7">
        <f>ROUNDUP((Benutzeroberfläche!$C$10*Benutzeroberfläche!C$13*((Benutzeroberfläche!C$11-1)+A249))/(Benutzeroberfläche!C$12*A249)+Benutzeroberfläche!$H$10,0)</f>
        <v>189</v>
      </c>
      <c r="C249" s="7" t="str">
        <f>IF(Benutzeroberfläche!$H$18=A249-10,B249,"")</f>
        <v/>
      </c>
      <c r="D249" s="7" t="str">
        <f>IF(Benutzeroberfläche!C$8=A249-10,Benutzeroberfläche!C$18,"")</f>
        <v/>
      </c>
      <c r="F249" s="7">
        <f t="shared" si="0"/>
        <v>248</v>
      </c>
      <c r="G249" s="7">
        <f t="shared" si="1"/>
        <v>38</v>
      </c>
      <c r="H249" s="7" t="str">
        <f>IF(Benutzeroberfläche!$H$18=F249-10,G249,"")</f>
        <v/>
      </c>
      <c r="I249" s="7" t="str">
        <f>IF(Benutzeroberfläche!C$8=F249-10,Benutzeroberfläche!C$19,"")</f>
        <v/>
      </c>
    </row>
    <row r="250" spans="1:9" ht="15.75" customHeight="1" x14ac:dyDescent="0.25">
      <c r="A250" s="7">
        <v>249</v>
      </c>
      <c r="B250" s="7">
        <f>ROUNDUP((Benutzeroberfläche!$C$10*Benutzeroberfläche!C$13*((Benutzeroberfläche!C$11-1)+A250))/(Benutzeroberfläche!C$12*A250)+Benutzeroberfläche!$H$10,0)</f>
        <v>189</v>
      </c>
      <c r="C250" s="7" t="str">
        <f>IF(Benutzeroberfläche!$H$18=A250-10,B250,"")</f>
        <v/>
      </c>
      <c r="D250" s="7" t="str">
        <f>IF(Benutzeroberfläche!C$8=A250-10,Benutzeroberfläche!C$18,"")</f>
        <v/>
      </c>
      <c r="F250" s="7">
        <f t="shared" si="0"/>
        <v>249</v>
      </c>
      <c r="G250" s="7">
        <f t="shared" si="1"/>
        <v>38</v>
      </c>
      <c r="H250" s="7" t="str">
        <f>IF(Benutzeroberfläche!$H$18=F250-10,G250,"")</f>
        <v/>
      </c>
      <c r="I250" s="7" t="str">
        <f>IF(Benutzeroberfläche!C$8=F250-10,Benutzeroberfläche!C$19,"")</f>
        <v/>
      </c>
    </row>
    <row r="251" spans="1:9" ht="15.75" customHeight="1" x14ac:dyDescent="0.25">
      <c r="A251" s="7">
        <v>250</v>
      </c>
      <c r="B251" s="7">
        <f>ROUNDUP((Benutzeroberfläche!$C$10*Benutzeroberfläche!C$13*((Benutzeroberfläche!C$11-1)+A251))/(Benutzeroberfläche!C$12*A251)+Benutzeroberfläche!$H$10,0)</f>
        <v>189</v>
      </c>
      <c r="C251" s="7" t="str">
        <f>IF(Benutzeroberfläche!$H$18=A251-10,B251,"")</f>
        <v/>
      </c>
      <c r="D251" s="7" t="str">
        <f>IF(Benutzeroberfläche!C$8=A251-10,Benutzeroberfläche!C$18,"")</f>
        <v/>
      </c>
      <c r="F251" s="7">
        <f t="shared" si="0"/>
        <v>250</v>
      </c>
      <c r="G251" s="7">
        <f t="shared" si="1"/>
        <v>38</v>
      </c>
      <c r="H251" s="7" t="str">
        <f>IF(Benutzeroberfläche!$H$18=F251-10,G251,"")</f>
        <v/>
      </c>
      <c r="I251" s="7" t="str">
        <f>IF(Benutzeroberfläche!C$8=F251-10,Benutzeroberfläche!C$19,"")</f>
        <v/>
      </c>
    </row>
    <row r="252" spans="1:9" ht="15.75" customHeight="1" x14ac:dyDescent="0.25">
      <c r="A252" s="7">
        <v>251</v>
      </c>
      <c r="B252" s="7">
        <f>ROUNDUP((Benutzeroberfläche!$C$10*Benutzeroberfläche!C$13*((Benutzeroberfläche!C$11-1)+A252))/(Benutzeroberfläche!C$12*A252)+Benutzeroberfläche!$H$10,0)</f>
        <v>189</v>
      </c>
      <c r="C252" s="7" t="str">
        <f>IF(Benutzeroberfläche!$H$18=A252-10,B252,"")</f>
        <v/>
      </c>
      <c r="D252" s="7" t="str">
        <f>IF(Benutzeroberfläche!C$8=A252-10,Benutzeroberfläche!C$18,"")</f>
        <v/>
      </c>
      <c r="F252" s="7">
        <f t="shared" si="0"/>
        <v>251</v>
      </c>
      <c r="G252" s="7">
        <f t="shared" si="1"/>
        <v>38</v>
      </c>
      <c r="H252" s="7" t="str">
        <f>IF(Benutzeroberfläche!$H$18=F252-10,G252,"")</f>
        <v/>
      </c>
      <c r="I252" s="7" t="str">
        <f>IF(Benutzeroberfläche!C$8=F252-10,Benutzeroberfläche!C$19,"")</f>
        <v/>
      </c>
    </row>
    <row r="253" spans="1:9" ht="15.75" customHeight="1" x14ac:dyDescent="0.25">
      <c r="A253" s="7">
        <v>252</v>
      </c>
      <c r="B253" s="7">
        <f>ROUNDUP((Benutzeroberfläche!$C$10*Benutzeroberfläche!C$13*((Benutzeroberfläche!C$11-1)+A253))/(Benutzeroberfläche!C$12*A253)+Benutzeroberfläche!$H$10,0)</f>
        <v>189</v>
      </c>
      <c r="C253" s="7" t="str">
        <f>IF(Benutzeroberfläche!$H$18=A253-10,B253,"")</f>
        <v/>
      </c>
      <c r="D253" s="7" t="str">
        <f>IF(Benutzeroberfläche!C$8=A253-10,Benutzeroberfläche!C$18,"")</f>
        <v/>
      </c>
      <c r="F253" s="7">
        <f t="shared" si="0"/>
        <v>252</v>
      </c>
      <c r="G253" s="7">
        <f t="shared" si="1"/>
        <v>38</v>
      </c>
      <c r="H253" s="7" t="str">
        <f>IF(Benutzeroberfläche!$H$18=F253-10,G253,"")</f>
        <v/>
      </c>
      <c r="I253" s="7" t="str">
        <f>IF(Benutzeroberfläche!C$8=F253-10,Benutzeroberfläche!C$19,"")</f>
        <v/>
      </c>
    </row>
    <row r="254" spans="1:9" ht="15.75" customHeight="1" x14ac:dyDescent="0.25">
      <c r="A254" s="7">
        <v>253</v>
      </c>
      <c r="B254" s="7">
        <f>ROUNDUP((Benutzeroberfläche!$C$10*Benutzeroberfläche!C$13*((Benutzeroberfläche!C$11-1)+A254))/(Benutzeroberfläche!C$12*A254)+Benutzeroberfläche!$H$10,0)</f>
        <v>189</v>
      </c>
      <c r="C254" s="7" t="str">
        <f>IF(Benutzeroberfläche!$H$18=A254-10,B254,"")</f>
        <v/>
      </c>
      <c r="D254" s="7" t="str">
        <f>IF(Benutzeroberfläche!C$8=A254-10,Benutzeroberfläche!C$18,"")</f>
        <v/>
      </c>
      <c r="F254" s="7">
        <f t="shared" si="0"/>
        <v>253</v>
      </c>
      <c r="G254" s="7">
        <f t="shared" si="1"/>
        <v>38</v>
      </c>
      <c r="H254" s="7" t="str">
        <f>IF(Benutzeroberfläche!$H$18=F254-10,G254,"")</f>
        <v/>
      </c>
      <c r="I254" s="7" t="str">
        <f>IF(Benutzeroberfläche!C$8=F254-10,Benutzeroberfläche!C$19,"")</f>
        <v/>
      </c>
    </row>
    <row r="255" spans="1:9" ht="15.75" customHeight="1" x14ac:dyDescent="0.25">
      <c r="A255" s="7">
        <v>254</v>
      </c>
      <c r="B255" s="7">
        <f>ROUNDUP((Benutzeroberfläche!$C$10*Benutzeroberfläche!C$13*((Benutzeroberfläche!C$11-1)+A255))/(Benutzeroberfläche!C$12*A255)+Benutzeroberfläche!$H$10,0)</f>
        <v>189</v>
      </c>
      <c r="C255" s="7" t="str">
        <f>IF(Benutzeroberfläche!$H$18=A255-10,B255,"")</f>
        <v/>
      </c>
      <c r="D255" s="7" t="str">
        <f>IF(Benutzeroberfläche!C$8=A255-10,Benutzeroberfläche!C$18,"")</f>
        <v/>
      </c>
      <c r="F255" s="7">
        <f t="shared" si="0"/>
        <v>254</v>
      </c>
      <c r="G255" s="7">
        <f t="shared" si="1"/>
        <v>38</v>
      </c>
      <c r="H255" s="7" t="str">
        <f>IF(Benutzeroberfläche!$H$18=F255-10,G255,"")</f>
        <v/>
      </c>
      <c r="I255" s="7" t="str">
        <f>IF(Benutzeroberfläche!C$8=F255-10,Benutzeroberfläche!C$19,"")</f>
        <v/>
      </c>
    </row>
    <row r="256" spans="1:9" ht="15.75" customHeight="1" x14ac:dyDescent="0.25">
      <c r="A256" s="7">
        <v>255</v>
      </c>
      <c r="B256" s="7">
        <f>ROUNDUP((Benutzeroberfläche!$C$10*Benutzeroberfläche!C$13*((Benutzeroberfläche!C$11-1)+A256))/(Benutzeroberfläche!C$12*A256)+Benutzeroberfläche!$H$10,0)</f>
        <v>189</v>
      </c>
      <c r="C256" s="7" t="str">
        <f>IF(Benutzeroberfläche!$H$18=A256-10,B256,"")</f>
        <v/>
      </c>
      <c r="D256" s="7" t="str">
        <f>IF(Benutzeroberfläche!C$8=A256-10,Benutzeroberfläche!C$18,"")</f>
        <v/>
      </c>
      <c r="F256" s="7">
        <f t="shared" si="0"/>
        <v>255</v>
      </c>
      <c r="G256" s="7">
        <f t="shared" si="1"/>
        <v>38</v>
      </c>
      <c r="H256" s="7" t="str">
        <f>IF(Benutzeroberfläche!$H$18=F256-10,G256,"")</f>
        <v/>
      </c>
      <c r="I256" s="7" t="str">
        <f>IF(Benutzeroberfläche!C$8=F256-10,Benutzeroberfläche!C$19,"")</f>
        <v/>
      </c>
    </row>
    <row r="257" spans="1:9" ht="15.75" customHeight="1" x14ac:dyDescent="0.25">
      <c r="A257" s="7">
        <v>256</v>
      </c>
      <c r="B257" s="7">
        <f>ROUNDUP((Benutzeroberfläche!$C$10*Benutzeroberfläche!C$13*((Benutzeroberfläche!C$11-1)+A257))/(Benutzeroberfläche!C$12*A257)+Benutzeroberfläche!$H$10,0)</f>
        <v>188</v>
      </c>
      <c r="C257" s="7" t="str">
        <f>IF(Benutzeroberfläche!$H$18=A257-10,B257,"")</f>
        <v/>
      </c>
      <c r="D257" s="7" t="str">
        <f>IF(Benutzeroberfläche!C$8=A257-10,Benutzeroberfläche!C$18,"")</f>
        <v/>
      </c>
      <c r="F257" s="7">
        <f t="shared" si="0"/>
        <v>256</v>
      </c>
      <c r="G257" s="7">
        <f t="shared" si="1"/>
        <v>38</v>
      </c>
      <c r="H257" s="7" t="str">
        <f>IF(Benutzeroberfläche!$H$18=F257-10,G257,"")</f>
        <v/>
      </c>
      <c r="I257" s="7" t="str">
        <f>IF(Benutzeroberfläche!C$8=F257-10,Benutzeroberfläche!C$19,"")</f>
        <v/>
      </c>
    </row>
    <row r="258" spans="1:9" ht="15.75" customHeight="1" x14ac:dyDescent="0.25">
      <c r="A258" s="7">
        <v>257</v>
      </c>
      <c r="B258" s="7">
        <f>ROUNDUP((Benutzeroberfläche!$C$10*Benutzeroberfläche!C$13*((Benutzeroberfläche!C$11-1)+A258))/(Benutzeroberfläche!C$12*A258)+Benutzeroberfläche!$H$10,0)</f>
        <v>188</v>
      </c>
      <c r="C258" s="7" t="str">
        <f>IF(Benutzeroberfläche!$H$18=A258-10,B258,"")</f>
        <v/>
      </c>
      <c r="D258" s="7" t="str">
        <f>IF(Benutzeroberfläche!C$8=A258-10,Benutzeroberfläche!C$18,"")</f>
        <v/>
      </c>
      <c r="F258" s="7">
        <f t="shared" si="0"/>
        <v>257</v>
      </c>
      <c r="G258" s="7">
        <f t="shared" si="1"/>
        <v>38</v>
      </c>
      <c r="H258" s="7" t="str">
        <f>IF(Benutzeroberfläche!$H$18=F258-10,G258,"")</f>
        <v/>
      </c>
      <c r="I258" s="7" t="str">
        <f>IF(Benutzeroberfläche!C$8=F258-10,Benutzeroberfläche!C$19,"")</f>
        <v/>
      </c>
    </row>
    <row r="259" spans="1:9" ht="15.75" customHeight="1" x14ac:dyDescent="0.25">
      <c r="A259" s="7">
        <v>258</v>
      </c>
      <c r="B259" s="7">
        <f>ROUNDUP((Benutzeroberfläche!$C$10*Benutzeroberfläche!C$13*((Benutzeroberfläche!C$11-1)+A259))/(Benutzeroberfläche!C$12*A259)+Benutzeroberfläche!$H$10,0)</f>
        <v>188</v>
      </c>
      <c r="C259" s="7" t="str">
        <f>IF(Benutzeroberfläche!$H$18=A259-10,B259,"")</f>
        <v/>
      </c>
      <c r="D259" s="7" t="str">
        <f>IF(Benutzeroberfläche!C$8=A259-10,Benutzeroberfläche!C$18,"")</f>
        <v/>
      </c>
      <c r="F259" s="7">
        <f t="shared" si="0"/>
        <v>258</v>
      </c>
      <c r="G259" s="7">
        <f t="shared" si="1"/>
        <v>38</v>
      </c>
      <c r="H259" s="7" t="str">
        <f>IF(Benutzeroberfläche!$H$18=F259-10,G259,"")</f>
        <v/>
      </c>
      <c r="I259" s="7" t="str">
        <f>IF(Benutzeroberfläche!C$8=F259-10,Benutzeroberfläche!C$19,"")</f>
        <v/>
      </c>
    </row>
    <row r="260" spans="1:9" ht="15.75" customHeight="1" x14ac:dyDescent="0.25">
      <c r="A260" s="7">
        <v>259</v>
      </c>
      <c r="B260" s="7">
        <f>ROUNDUP((Benutzeroberfläche!$C$10*Benutzeroberfläche!C$13*((Benutzeroberfläche!C$11-1)+A260))/(Benutzeroberfläche!C$12*A260)+Benutzeroberfläche!$H$10,0)</f>
        <v>188</v>
      </c>
      <c r="C260" s="7" t="str">
        <f>IF(Benutzeroberfläche!$H$18=A260-10,B260,"")</f>
        <v/>
      </c>
      <c r="D260" s="7" t="str">
        <f>IF(Benutzeroberfläche!C$8=A260-10,Benutzeroberfläche!C$18,"")</f>
        <v/>
      </c>
      <c r="F260" s="7">
        <f t="shared" si="0"/>
        <v>259</v>
      </c>
      <c r="G260" s="7">
        <f t="shared" si="1"/>
        <v>38</v>
      </c>
      <c r="H260" s="7" t="str">
        <f>IF(Benutzeroberfläche!$H$18=F260-10,G260,"")</f>
        <v/>
      </c>
      <c r="I260" s="7" t="str">
        <f>IF(Benutzeroberfläche!C$8=F260-10,Benutzeroberfläche!C$19,"")</f>
        <v/>
      </c>
    </row>
    <row r="261" spans="1:9" ht="15.75" customHeight="1" x14ac:dyDescent="0.25">
      <c r="A261" s="7">
        <v>260</v>
      </c>
      <c r="B261" s="7">
        <f>ROUNDUP((Benutzeroberfläche!$C$10*Benutzeroberfläche!C$13*((Benutzeroberfläche!C$11-1)+A261))/(Benutzeroberfläche!C$12*A261)+Benutzeroberfläche!$H$10,0)</f>
        <v>188</v>
      </c>
      <c r="C261" s="7" t="str">
        <f>IF(Benutzeroberfläche!$H$18=A261-10,B261,"")</f>
        <v/>
      </c>
      <c r="D261" s="7" t="str">
        <f>IF(Benutzeroberfläche!C$8=A261-10,Benutzeroberfläche!C$18,"")</f>
        <v/>
      </c>
      <c r="F261" s="7">
        <f t="shared" si="0"/>
        <v>260</v>
      </c>
      <c r="G261" s="7">
        <f t="shared" si="1"/>
        <v>38</v>
      </c>
      <c r="H261" s="7" t="str">
        <f>IF(Benutzeroberfläche!$H$18=F261-10,G261,"")</f>
        <v/>
      </c>
      <c r="I261" s="7" t="str">
        <f>IF(Benutzeroberfläche!C$8=F261-10,Benutzeroberfläche!C$19,"")</f>
        <v/>
      </c>
    </row>
    <row r="262" spans="1:9" ht="15.75" customHeight="1" x14ac:dyDescent="0.25">
      <c r="A262" s="7">
        <v>261</v>
      </c>
      <c r="B262" s="7">
        <f>ROUNDUP((Benutzeroberfläche!$C$10*Benutzeroberfläche!C$13*((Benutzeroberfläche!C$11-1)+A262))/(Benutzeroberfläche!C$12*A262)+Benutzeroberfläche!$H$10,0)</f>
        <v>188</v>
      </c>
      <c r="C262" s="7" t="str">
        <f>IF(Benutzeroberfläche!$H$18=A262-10,B262,"")</f>
        <v/>
      </c>
      <c r="D262" s="7" t="str">
        <f>IF(Benutzeroberfläche!C$8=A262-10,Benutzeroberfläche!C$18,"")</f>
        <v/>
      </c>
      <c r="F262" s="7">
        <f t="shared" si="0"/>
        <v>261</v>
      </c>
      <c r="G262" s="7">
        <f t="shared" si="1"/>
        <v>38</v>
      </c>
      <c r="H262" s="7" t="str">
        <f>IF(Benutzeroberfläche!$H$18=F262-10,G262,"")</f>
        <v/>
      </c>
      <c r="I262" s="7" t="str">
        <f>IF(Benutzeroberfläche!C$8=F262-10,Benutzeroberfläche!C$19,"")</f>
        <v/>
      </c>
    </row>
    <row r="263" spans="1:9" ht="15.75" customHeight="1" x14ac:dyDescent="0.25">
      <c r="A263" s="7">
        <v>262</v>
      </c>
      <c r="B263" s="7">
        <f>ROUNDUP((Benutzeroberfläche!$C$10*Benutzeroberfläche!C$13*((Benutzeroberfläche!C$11-1)+A263))/(Benutzeroberfläche!C$12*A263)+Benutzeroberfläche!$H$10,0)</f>
        <v>188</v>
      </c>
      <c r="C263" s="7" t="str">
        <f>IF(Benutzeroberfläche!$H$18=A263-10,B263,"")</f>
        <v/>
      </c>
      <c r="D263" s="7" t="str">
        <f>IF(Benutzeroberfläche!C$8=A263-10,Benutzeroberfläche!C$18,"")</f>
        <v/>
      </c>
      <c r="F263" s="7">
        <f t="shared" si="0"/>
        <v>262</v>
      </c>
      <c r="G263" s="7">
        <f t="shared" si="1"/>
        <v>38</v>
      </c>
      <c r="H263" s="7" t="str">
        <f>IF(Benutzeroberfläche!$H$18=F263-10,G263,"")</f>
        <v/>
      </c>
      <c r="I263" s="7" t="str">
        <f>IF(Benutzeroberfläche!C$8=F263-10,Benutzeroberfläche!C$19,"")</f>
        <v/>
      </c>
    </row>
    <row r="264" spans="1:9" ht="15.75" customHeight="1" x14ac:dyDescent="0.25">
      <c r="A264" s="7">
        <v>263</v>
      </c>
      <c r="B264" s="7">
        <f>ROUNDUP((Benutzeroberfläche!$C$10*Benutzeroberfläche!C$13*((Benutzeroberfläche!C$11-1)+A264))/(Benutzeroberfläche!C$12*A264)+Benutzeroberfläche!$H$10,0)</f>
        <v>188</v>
      </c>
      <c r="C264" s="7" t="str">
        <f>IF(Benutzeroberfläche!$H$18=A264-10,B264,"")</f>
        <v/>
      </c>
      <c r="D264" s="7" t="str">
        <f>IF(Benutzeroberfläche!C$8=A264-10,Benutzeroberfläche!C$18,"")</f>
        <v/>
      </c>
      <c r="F264" s="7">
        <f t="shared" si="0"/>
        <v>263</v>
      </c>
      <c r="G264" s="7">
        <f t="shared" si="1"/>
        <v>38</v>
      </c>
      <c r="H264" s="7" t="str">
        <f>IF(Benutzeroberfläche!$H$18=F264-10,G264,"")</f>
        <v/>
      </c>
      <c r="I264" s="7" t="str">
        <f>IF(Benutzeroberfläche!C$8=F264-10,Benutzeroberfläche!C$19,"")</f>
        <v/>
      </c>
    </row>
    <row r="265" spans="1:9" ht="15.75" customHeight="1" x14ac:dyDescent="0.25">
      <c r="A265" s="7">
        <v>264</v>
      </c>
      <c r="B265" s="7">
        <f>ROUNDUP((Benutzeroberfläche!$C$10*Benutzeroberfläche!C$13*((Benutzeroberfläche!C$11-1)+A265))/(Benutzeroberfläche!C$12*A265)+Benutzeroberfläche!$H$10,0)</f>
        <v>188</v>
      </c>
      <c r="C265" s="7" t="str">
        <f>IF(Benutzeroberfläche!$H$18=A265-10,B265,"")</f>
        <v/>
      </c>
      <c r="D265" s="7" t="str">
        <f>IF(Benutzeroberfläche!C$8=A265-10,Benutzeroberfläche!C$18,"")</f>
        <v/>
      </c>
      <c r="F265" s="7">
        <f t="shared" si="0"/>
        <v>264</v>
      </c>
      <c r="G265" s="7">
        <f t="shared" si="1"/>
        <v>38</v>
      </c>
      <c r="H265" s="7" t="str">
        <f>IF(Benutzeroberfläche!$H$18=F265-10,G265,"")</f>
        <v/>
      </c>
      <c r="I265" s="7" t="str">
        <f>IF(Benutzeroberfläche!C$8=F265-10,Benutzeroberfläche!C$19,"")</f>
        <v/>
      </c>
    </row>
    <row r="266" spans="1:9" ht="15.75" customHeight="1" x14ac:dyDescent="0.25">
      <c r="A266" s="7">
        <v>265</v>
      </c>
      <c r="B266" s="7">
        <f>ROUNDUP((Benutzeroberfläche!$C$10*Benutzeroberfläche!C$13*((Benutzeroberfläche!C$11-1)+A266))/(Benutzeroberfläche!C$12*A266)+Benutzeroberfläche!$H$10,0)</f>
        <v>188</v>
      </c>
      <c r="C266" s="7" t="str">
        <f>IF(Benutzeroberfläche!$H$18=A266-10,B266,"")</f>
        <v/>
      </c>
      <c r="D266" s="7" t="str">
        <f>IF(Benutzeroberfläche!C$8=A266-10,Benutzeroberfläche!C$18,"")</f>
        <v/>
      </c>
      <c r="F266" s="7">
        <f t="shared" si="0"/>
        <v>265</v>
      </c>
      <c r="G266" s="7">
        <f t="shared" si="1"/>
        <v>38</v>
      </c>
      <c r="H266" s="7" t="str">
        <f>IF(Benutzeroberfläche!$H$18=F266-10,G266,"")</f>
        <v/>
      </c>
      <c r="I266" s="7" t="str">
        <f>IF(Benutzeroberfläche!C$8=F266-10,Benutzeroberfläche!C$19,"")</f>
        <v/>
      </c>
    </row>
    <row r="267" spans="1:9" ht="15.75" customHeight="1" x14ac:dyDescent="0.25">
      <c r="A267" s="7">
        <v>266</v>
      </c>
      <c r="B267" s="7">
        <f>ROUNDUP((Benutzeroberfläche!$C$10*Benutzeroberfläche!C$13*((Benutzeroberfläche!C$11-1)+A267))/(Benutzeroberfläche!C$12*A267)+Benutzeroberfläche!$H$10,0)</f>
        <v>188</v>
      </c>
      <c r="C267" s="7" t="str">
        <f>IF(Benutzeroberfläche!$H$18=A267-10,B267,"")</f>
        <v/>
      </c>
      <c r="D267" s="7" t="str">
        <f>IF(Benutzeroberfläche!C$8=A267-10,Benutzeroberfläche!C$18,"")</f>
        <v/>
      </c>
      <c r="F267" s="7">
        <f t="shared" si="0"/>
        <v>266</v>
      </c>
      <c r="G267" s="7">
        <f t="shared" si="1"/>
        <v>38</v>
      </c>
      <c r="H267" s="7" t="str">
        <f>IF(Benutzeroberfläche!$H$18=F267-10,G267,"")</f>
        <v/>
      </c>
      <c r="I267" s="7" t="str">
        <f>IF(Benutzeroberfläche!C$8=F267-10,Benutzeroberfläche!C$19,"")</f>
        <v/>
      </c>
    </row>
    <row r="268" spans="1:9" ht="15.75" customHeight="1" x14ac:dyDescent="0.25">
      <c r="A268" s="7">
        <v>267</v>
      </c>
      <c r="B268" s="7">
        <f>ROUNDUP((Benutzeroberfläche!$C$10*Benutzeroberfläche!C$13*((Benutzeroberfläche!C$11-1)+A268))/(Benutzeroberfläche!C$12*A268)+Benutzeroberfläche!$H$10,0)</f>
        <v>188</v>
      </c>
      <c r="C268" s="7" t="str">
        <f>IF(Benutzeroberfläche!$H$18=A268-10,B268,"")</f>
        <v/>
      </c>
      <c r="D268" s="7" t="str">
        <f>IF(Benutzeroberfläche!C$8=A268-10,Benutzeroberfläche!C$18,"")</f>
        <v/>
      </c>
      <c r="F268" s="7">
        <f t="shared" si="0"/>
        <v>267</v>
      </c>
      <c r="G268" s="7">
        <f t="shared" si="1"/>
        <v>38</v>
      </c>
      <c r="H268" s="7" t="str">
        <f>IF(Benutzeroberfläche!$H$18=F268-10,G268,"")</f>
        <v/>
      </c>
      <c r="I268" s="7" t="str">
        <f>IF(Benutzeroberfläche!C$8=F268-10,Benutzeroberfläche!C$19,"")</f>
        <v/>
      </c>
    </row>
    <row r="269" spans="1:9" ht="15.75" customHeight="1" x14ac:dyDescent="0.25">
      <c r="A269" s="7">
        <v>268</v>
      </c>
      <c r="B269" s="7">
        <f>ROUNDUP((Benutzeroberfläche!$C$10*Benutzeroberfläche!C$13*((Benutzeroberfläche!C$11-1)+A269))/(Benutzeroberfläche!C$12*A269)+Benutzeroberfläche!$H$10,0)</f>
        <v>188</v>
      </c>
      <c r="C269" s="7" t="str">
        <f>IF(Benutzeroberfläche!$H$18=A269-10,B269,"")</f>
        <v/>
      </c>
      <c r="D269" s="7" t="str">
        <f>IF(Benutzeroberfläche!C$8=A269-10,Benutzeroberfläche!C$18,"")</f>
        <v/>
      </c>
      <c r="F269" s="7">
        <f t="shared" si="0"/>
        <v>268</v>
      </c>
      <c r="G269" s="7">
        <f t="shared" si="1"/>
        <v>38</v>
      </c>
      <c r="H269" s="7" t="str">
        <f>IF(Benutzeroberfläche!$H$18=F269-10,G269,"")</f>
        <v/>
      </c>
      <c r="I269" s="7" t="str">
        <f>IF(Benutzeroberfläche!C$8=F269-10,Benutzeroberfläche!C$19,"")</f>
        <v/>
      </c>
    </row>
    <row r="270" spans="1:9" ht="15.75" customHeight="1" x14ac:dyDescent="0.25">
      <c r="A270" s="7">
        <v>269</v>
      </c>
      <c r="B270" s="7">
        <f>ROUNDUP((Benutzeroberfläche!$C$10*Benutzeroberfläche!C$13*((Benutzeroberfläche!C$11-1)+A270))/(Benutzeroberfläche!C$12*A270)+Benutzeroberfläche!$H$10,0)</f>
        <v>188</v>
      </c>
      <c r="C270" s="7" t="str">
        <f>IF(Benutzeroberfläche!$H$18=A270-10,B270,"")</f>
        <v/>
      </c>
      <c r="D270" s="7" t="str">
        <f>IF(Benutzeroberfläche!C$8=A270-10,Benutzeroberfläche!C$18,"")</f>
        <v/>
      </c>
      <c r="F270" s="7">
        <f t="shared" si="0"/>
        <v>269</v>
      </c>
      <c r="G270" s="7">
        <f t="shared" si="1"/>
        <v>38</v>
      </c>
      <c r="H270" s="7" t="str">
        <f>IF(Benutzeroberfläche!$H$18=F270-10,G270,"")</f>
        <v/>
      </c>
      <c r="I270" s="7" t="str">
        <f>IF(Benutzeroberfläche!C$8=F270-10,Benutzeroberfläche!C$19,"")</f>
        <v/>
      </c>
    </row>
    <row r="271" spans="1:9" ht="15.75" customHeight="1" x14ac:dyDescent="0.25">
      <c r="A271" s="7">
        <v>270</v>
      </c>
      <c r="B271" s="7">
        <f>ROUNDUP((Benutzeroberfläche!$C$10*Benutzeroberfläche!C$13*((Benutzeroberfläche!C$11-1)+A271))/(Benutzeroberfläche!C$12*A271)+Benutzeroberfläche!$H$10,0)</f>
        <v>188</v>
      </c>
      <c r="C271" s="7" t="str">
        <f>IF(Benutzeroberfläche!$H$18=A271-10,B271,"")</f>
        <v/>
      </c>
      <c r="D271" s="7" t="str">
        <f>IF(Benutzeroberfläche!C$8=A271-10,Benutzeroberfläche!C$18,"")</f>
        <v/>
      </c>
      <c r="F271" s="7">
        <f t="shared" si="0"/>
        <v>270</v>
      </c>
      <c r="G271" s="7">
        <f t="shared" si="1"/>
        <v>38</v>
      </c>
      <c r="H271" s="7" t="str">
        <f>IF(Benutzeroberfläche!$H$18=F271-10,G271,"")</f>
        <v/>
      </c>
      <c r="I271" s="7" t="str">
        <f>IF(Benutzeroberfläche!C$8=F271-10,Benutzeroberfläche!C$19,"")</f>
        <v/>
      </c>
    </row>
    <row r="272" spans="1:9" ht="15.75" customHeight="1" x14ac:dyDescent="0.25">
      <c r="A272" s="7">
        <v>271</v>
      </c>
      <c r="B272" s="7">
        <f>ROUNDUP((Benutzeroberfläche!$C$10*Benutzeroberfläche!C$13*((Benutzeroberfläche!C$11-1)+A272))/(Benutzeroberfläche!C$12*A272)+Benutzeroberfläche!$H$10,0)</f>
        <v>188</v>
      </c>
      <c r="C272" s="7" t="str">
        <f>IF(Benutzeroberfläche!$H$18=A272-10,B272,"")</f>
        <v/>
      </c>
      <c r="D272" s="7" t="str">
        <f>IF(Benutzeroberfläche!C$8=A272-10,Benutzeroberfläche!C$18,"")</f>
        <v/>
      </c>
      <c r="F272" s="7">
        <f t="shared" si="0"/>
        <v>271</v>
      </c>
      <c r="G272" s="7">
        <f t="shared" si="1"/>
        <v>38</v>
      </c>
      <c r="H272" s="7" t="str">
        <f>IF(Benutzeroberfläche!$H$18=F272-10,G272,"")</f>
        <v/>
      </c>
      <c r="I272" s="7" t="str">
        <f>IF(Benutzeroberfläche!C$8=F272-10,Benutzeroberfläche!C$19,"")</f>
        <v/>
      </c>
    </row>
    <row r="273" spans="1:9" ht="15.75" customHeight="1" x14ac:dyDescent="0.25">
      <c r="A273" s="7">
        <v>272</v>
      </c>
      <c r="B273" s="7">
        <f>ROUNDUP((Benutzeroberfläche!$C$10*Benutzeroberfläche!C$13*((Benutzeroberfläche!C$11-1)+A273))/(Benutzeroberfläche!C$12*A273)+Benutzeroberfläche!$H$10,0)</f>
        <v>188</v>
      </c>
      <c r="C273" s="7" t="str">
        <f>IF(Benutzeroberfläche!$H$18=A273-10,B273,"")</f>
        <v/>
      </c>
      <c r="D273" s="7" t="str">
        <f>IF(Benutzeroberfläche!C$8=A273-10,Benutzeroberfläche!C$18,"")</f>
        <v/>
      </c>
      <c r="F273" s="7">
        <f t="shared" si="0"/>
        <v>272</v>
      </c>
      <c r="G273" s="7">
        <f t="shared" si="1"/>
        <v>38</v>
      </c>
      <c r="H273" s="7" t="str">
        <f>IF(Benutzeroberfläche!$H$18=F273-10,G273,"")</f>
        <v/>
      </c>
      <c r="I273" s="7" t="str">
        <f>IF(Benutzeroberfläche!C$8=F273-10,Benutzeroberfläche!C$19,"")</f>
        <v/>
      </c>
    </row>
    <row r="274" spans="1:9" ht="15.75" customHeight="1" x14ac:dyDescent="0.25">
      <c r="A274" s="7">
        <v>273</v>
      </c>
      <c r="B274" s="7">
        <f>ROUNDUP((Benutzeroberfläche!$C$10*Benutzeroberfläche!C$13*((Benutzeroberfläche!C$11-1)+A274))/(Benutzeroberfläche!C$12*A274)+Benutzeroberfläche!$H$10,0)</f>
        <v>188</v>
      </c>
      <c r="C274" s="7" t="str">
        <f>IF(Benutzeroberfläche!$H$18=A274-10,B274,"")</f>
        <v/>
      </c>
      <c r="D274" s="7" t="str">
        <f>IF(Benutzeroberfläche!C$8=A274-10,Benutzeroberfläche!C$18,"")</f>
        <v/>
      </c>
      <c r="F274" s="7">
        <f t="shared" si="0"/>
        <v>273</v>
      </c>
      <c r="G274" s="7">
        <f t="shared" si="1"/>
        <v>38</v>
      </c>
      <c r="H274" s="7" t="str">
        <f>IF(Benutzeroberfläche!$H$18=F274-10,G274,"")</f>
        <v/>
      </c>
      <c r="I274" s="7" t="str">
        <f>IF(Benutzeroberfläche!C$8=F274-10,Benutzeroberfläche!C$19,"")</f>
        <v/>
      </c>
    </row>
    <row r="275" spans="1:9" ht="15.75" customHeight="1" x14ac:dyDescent="0.25">
      <c r="A275" s="7">
        <v>274</v>
      </c>
      <c r="B275" s="7">
        <f>ROUNDUP((Benutzeroberfläche!$C$10*Benutzeroberfläche!C$13*((Benutzeroberfläche!C$11-1)+A275))/(Benutzeroberfläche!C$12*A275)+Benutzeroberfläche!$H$10,0)</f>
        <v>187</v>
      </c>
      <c r="C275" s="7" t="str">
        <f>IF(Benutzeroberfläche!$H$18=A275-10,B275,"")</f>
        <v/>
      </c>
      <c r="D275" s="7" t="str">
        <f>IF(Benutzeroberfläche!C$8=A275-10,Benutzeroberfläche!C$18,"")</f>
        <v/>
      </c>
      <c r="F275" s="7">
        <f t="shared" si="0"/>
        <v>274</v>
      </c>
      <c r="G275" s="7">
        <f t="shared" si="1"/>
        <v>38</v>
      </c>
      <c r="H275" s="7" t="str">
        <f>IF(Benutzeroberfläche!$H$18=F275-10,G275,"")</f>
        <v/>
      </c>
      <c r="I275" s="7" t="str">
        <f>IF(Benutzeroberfläche!C$8=F275-10,Benutzeroberfläche!C$19,"")</f>
        <v/>
      </c>
    </row>
    <row r="276" spans="1:9" ht="15.75" customHeight="1" x14ac:dyDescent="0.25">
      <c r="A276" s="7">
        <v>275</v>
      </c>
      <c r="B276" s="7">
        <f>ROUNDUP((Benutzeroberfläche!$C$10*Benutzeroberfläche!C$13*((Benutzeroberfläche!C$11-1)+A276))/(Benutzeroberfläche!C$12*A276)+Benutzeroberfläche!$H$10,0)</f>
        <v>187</v>
      </c>
      <c r="C276" s="7" t="str">
        <f>IF(Benutzeroberfläche!$H$18=A276-10,B276,"")</f>
        <v/>
      </c>
      <c r="D276" s="7" t="str">
        <f>IF(Benutzeroberfläche!C$8=A276-10,Benutzeroberfläche!C$18,"")</f>
        <v/>
      </c>
      <c r="F276" s="7">
        <f t="shared" si="0"/>
        <v>275</v>
      </c>
      <c r="G276" s="7">
        <f t="shared" si="1"/>
        <v>38</v>
      </c>
      <c r="H276" s="7" t="str">
        <f>IF(Benutzeroberfläche!$H$18=F276-10,G276,"")</f>
        <v/>
      </c>
      <c r="I276" s="7" t="str">
        <f>IF(Benutzeroberfläche!C$8=F276-10,Benutzeroberfläche!C$19,"")</f>
        <v/>
      </c>
    </row>
    <row r="277" spans="1:9" ht="15.75" customHeight="1" x14ac:dyDescent="0.25">
      <c r="A277" s="7">
        <v>276</v>
      </c>
      <c r="B277" s="7">
        <f>ROUNDUP((Benutzeroberfläche!$C$10*Benutzeroberfläche!C$13*((Benutzeroberfläche!C$11-1)+A277))/(Benutzeroberfläche!C$12*A277)+Benutzeroberfläche!$H$10,0)</f>
        <v>187</v>
      </c>
      <c r="C277" s="7" t="str">
        <f>IF(Benutzeroberfläche!$H$18=A277-10,B277,"")</f>
        <v/>
      </c>
      <c r="D277" s="7" t="str">
        <f>IF(Benutzeroberfläche!C$8=A277-10,Benutzeroberfläche!C$18,"")</f>
        <v/>
      </c>
      <c r="F277" s="7">
        <f t="shared" si="0"/>
        <v>276</v>
      </c>
      <c r="G277" s="7">
        <f t="shared" si="1"/>
        <v>38</v>
      </c>
      <c r="H277" s="7" t="str">
        <f>IF(Benutzeroberfläche!$H$18=F277-10,G277,"")</f>
        <v/>
      </c>
      <c r="I277" s="7" t="str">
        <f>IF(Benutzeroberfläche!C$8=F277-10,Benutzeroberfläche!C$19,"")</f>
        <v/>
      </c>
    </row>
    <row r="278" spans="1:9" ht="15.75" customHeight="1" x14ac:dyDescent="0.25">
      <c r="A278" s="7">
        <v>277</v>
      </c>
      <c r="B278" s="7">
        <f>ROUNDUP((Benutzeroberfläche!$C$10*Benutzeroberfläche!C$13*((Benutzeroberfläche!C$11-1)+A278))/(Benutzeroberfläche!C$12*A278)+Benutzeroberfläche!$H$10,0)</f>
        <v>187</v>
      </c>
      <c r="C278" s="7" t="str">
        <f>IF(Benutzeroberfläche!$H$18=A278-10,B278,"")</f>
        <v/>
      </c>
      <c r="D278" s="7" t="str">
        <f>IF(Benutzeroberfläche!C$8=A278-10,Benutzeroberfläche!C$18,"")</f>
        <v/>
      </c>
      <c r="F278" s="7">
        <f t="shared" si="0"/>
        <v>277</v>
      </c>
      <c r="G278" s="7">
        <f t="shared" si="1"/>
        <v>38</v>
      </c>
      <c r="H278" s="7" t="str">
        <f>IF(Benutzeroberfläche!$H$18=F278-10,G278,"")</f>
        <v/>
      </c>
      <c r="I278" s="7" t="str">
        <f>IF(Benutzeroberfläche!C$8=F278-10,Benutzeroberfläche!C$19,"")</f>
        <v/>
      </c>
    </row>
    <row r="279" spans="1:9" ht="15.75" customHeight="1" x14ac:dyDescent="0.25">
      <c r="A279" s="7">
        <v>278</v>
      </c>
      <c r="B279" s="7">
        <f>ROUNDUP((Benutzeroberfläche!$C$10*Benutzeroberfläche!C$13*((Benutzeroberfläche!C$11-1)+A279))/(Benutzeroberfläche!C$12*A279)+Benutzeroberfläche!$H$10,0)</f>
        <v>187</v>
      </c>
      <c r="C279" s="7" t="str">
        <f>IF(Benutzeroberfläche!$H$18=A279-10,B279,"")</f>
        <v/>
      </c>
      <c r="D279" s="7" t="str">
        <f>IF(Benutzeroberfläche!C$8=A279-10,Benutzeroberfläche!C$18,"")</f>
        <v/>
      </c>
      <c r="F279" s="7">
        <f t="shared" si="0"/>
        <v>278</v>
      </c>
      <c r="G279" s="7">
        <f t="shared" si="1"/>
        <v>38</v>
      </c>
      <c r="H279" s="7" t="str">
        <f>IF(Benutzeroberfläche!$H$18=F279-10,G279,"")</f>
        <v/>
      </c>
      <c r="I279" s="7" t="str">
        <f>IF(Benutzeroberfläche!C$8=F279-10,Benutzeroberfläche!C$19,"")</f>
        <v/>
      </c>
    </row>
    <row r="280" spans="1:9" ht="15.75" customHeight="1" x14ac:dyDescent="0.25">
      <c r="A280" s="7">
        <v>279</v>
      </c>
      <c r="B280" s="7">
        <f>ROUNDUP((Benutzeroberfläche!$C$10*Benutzeroberfläche!C$13*((Benutzeroberfläche!C$11-1)+A280))/(Benutzeroberfläche!C$12*A280)+Benutzeroberfläche!$H$10,0)</f>
        <v>187</v>
      </c>
      <c r="C280" s="7" t="str">
        <f>IF(Benutzeroberfläche!$H$18=A280-10,B280,"")</f>
        <v/>
      </c>
      <c r="D280" s="7" t="str">
        <f>IF(Benutzeroberfläche!C$8=A280-10,Benutzeroberfläche!C$18,"")</f>
        <v/>
      </c>
      <c r="F280" s="7">
        <f t="shared" si="0"/>
        <v>279</v>
      </c>
      <c r="G280" s="7">
        <f t="shared" si="1"/>
        <v>38</v>
      </c>
      <c r="H280" s="7" t="str">
        <f>IF(Benutzeroberfläche!$H$18=F280-10,G280,"")</f>
        <v/>
      </c>
      <c r="I280" s="7" t="str">
        <f>IF(Benutzeroberfläche!C$8=F280-10,Benutzeroberfläche!C$19,"")</f>
        <v/>
      </c>
    </row>
    <row r="281" spans="1:9" ht="15.75" customHeight="1" x14ac:dyDescent="0.25">
      <c r="A281" s="7">
        <v>280</v>
      </c>
      <c r="B281" s="7">
        <f>ROUNDUP((Benutzeroberfläche!$C$10*Benutzeroberfläche!C$13*((Benutzeroberfläche!C$11-1)+A281))/(Benutzeroberfläche!C$12*A281)+Benutzeroberfläche!$H$10,0)</f>
        <v>187</v>
      </c>
      <c r="C281" s="7" t="str">
        <f>IF(Benutzeroberfläche!$H$18=A281-10,B281,"")</f>
        <v/>
      </c>
      <c r="D281" s="7" t="str">
        <f>IF(Benutzeroberfläche!C$8=A281-10,Benutzeroberfläche!C$18,"")</f>
        <v/>
      </c>
      <c r="F281" s="7">
        <f t="shared" si="0"/>
        <v>280</v>
      </c>
      <c r="G281" s="7">
        <f t="shared" si="1"/>
        <v>38</v>
      </c>
      <c r="H281" s="7" t="str">
        <f>IF(Benutzeroberfläche!$H$18=F281-10,G281,"")</f>
        <v/>
      </c>
      <c r="I281" s="7" t="str">
        <f>IF(Benutzeroberfläche!C$8=F281-10,Benutzeroberfläche!C$19,"")</f>
        <v/>
      </c>
    </row>
    <row r="282" spans="1:9" ht="15.75" customHeight="1" x14ac:dyDescent="0.25">
      <c r="A282" s="7">
        <v>281</v>
      </c>
      <c r="B282" s="7">
        <f>ROUNDUP((Benutzeroberfläche!$C$10*Benutzeroberfläche!C$13*((Benutzeroberfläche!C$11-1)+A282))/(Benutzeroberfläche!C$12*A282)+Benutzeroberfläche!$H$10,0)</f>
        <v>187</v>
      </c>
      <c r="C282" s="7" t="str">
        <f>IF(Benutzeroberfläche!$H$18=A282-10,B282,"")</f>
        <v/>
      </c>
      <c r="D282" s="7" t="str">
        <f>IF(Benutzeroberfläche!C$8=A282-10,Benutzeroberfläche!C$18,"")</f>
        <v/>
      </c>
      <c r="F282" s="7">
        <f t="shared" si="0"/>
        <v>281</v>
      </c>
      <c r="G282" s="7">
        <f t="shared" si="1"/>
        <v>38</v>
      </c>
      <c r="H282" s="7" t="str">
        <f>IF(Benutzeroberfläche!$H$18=F282-10,G282,"")</f>
        <v/>
      </c>
      <c r="I282" s="7" t="str">
        <f>IF(Benutzeroberfläche!C$8=F282-10,Benutzeroberfläche!C$19,"")</f>
        <v/>
      </c>
    </row>
    <row r="283" spans="1:9" ht="15.75" customHeight="1" x14ac:dyDescent="0.25">
      <c r="A283" s="7">
        <v>282</v>
      </c>
      <c r="B283" s="7">
        <f>ROUNDUP((Benutzeroberfläche!$C$10*Benutzeroberfläche!C$13*((Benutzeroberfläche!C$11-1)+A283))/(Benutzeroberfläche!C$12*A283)+Benutzeroberfläche!$H$10,0)</f>
        <v>187</v>
      </c>
      <c r="C283" s="7" t="str">
        <f>IF(Benutzeroberfläche!$H$18=A283-10,B283,"")</f>
        <v/>
      </c>
      <c r="D283" s="7" t="str">
        <f>IF(Benutzeroberfläche!C$8=A283-10,Benutzeroberfläche!C$18,"")</f>
        <v/>
      </c>
      <c r="F283" s="7">
        <f t="shared" si="0"/>
        <v>282</v>
      </c>
      <c r="G283" s="7">
        <f t="shared" si="1"/>
        <v>38</v>
      </c>
      <c r="H283" s="7" t="str">
        <f>IF(Benutzeroberfläche!$H$18=F283-10,G283,"")</f>
        <v/>
      </c>
      <c r="I283" s="7" t="str">
        <f>IF(Benutzeroberfläche!C$8=F283-10,Benutzeroberfläche!C$19,"")</f>
        <v/>
      </c>
    </row>
    <row r="284" spans="1:9" ht="15.75" customHeight="1" x14ac:dyDescent="0.25">
      <c r="A284" s="7">
        <v>283</v>
      </c>
      <c r="B284" s="7">
        <f>ROUNDUP((Benutzeroberfläche!$C$10*Benutzeroberfläche!C$13*((Benutzeroberfläche!C$11-1)+A284))/(Benutzeroberfläche!C$12*A284)+Benutzeroberfläche!$H$10,0)</f>
        <v>187</v>
      </c>
      <c r="C284" s="7" t="str">
        <f>IF(Benutzeroberfläche!$H$18=A284-10,B284,"")</f>
        <v/>
      </c>
      <c r="D284" s="7" t="str">
        <f>IF(Benutzeroberfläche!C$8=A284-10,Benutzeroberfläche!C$18,"")</f>
        <v/>
      </c>
      <c r="F284" s="7">
        <f t="shared" si="0"/>
        <v>283</v>
      </c>
      <c r="G284" s="7">
        <f t="shared" si="1"/>
        <v>38</v>
      </c>
      <c r="H284" s="7" t="str">
        <f>IF(Benutzeroberfläche!$H$18=F284-10,G284,"")</f>
        <v/>
      </c>
      <c r="I284" s="7" t="str">
        <f>IF(Benutzeroberfläche!C$8=F284-10,Benutzeroberfläche!C$19,"")</f>
        <v/>
      </c>
    </row>
    <row r="285" spans="1:9" ht="15.75" customHeight="1" x14ac:dyDescent="0.25">
      <c r="A285" s="7">
        <v>284</v>
      </c>
      <c r="B285" s="7">
        <f>ROUNDUP((Benutzeroberfläche!$C$10*Benutzeroberfläche!C$13*((Benutzeroberfläche!C$11-1)+A285))/(Benutzeroberfläche!C$12*A285)+Benutzeroberfläche!$H$10,0)</f>
        <v>187</v>
      </c>
      <c r="C285" s="7" t="str">
        <f>IF(Benutzeroberfläche!$H$18=A285-10,B285,"")</f>
        <v/>
      </c>
      <c r="D285" s="7" t="str">
        <f>IF(Benutzeroberfläche!C$8=A285-10,Benutzeroberfläche!C$18,"")</f>
        <v/>
      </c>
      <c r="F285" s="7">
        <f t="shared" si="0"/>
        <v>284</v>
      </c>
      <c r="G285" s="7">
        <f t="shared" si="1"/>
        <v>38</v>
      </c>
      <c r="H285" s="7" t="str">
        <f>IF(Benutzeroberfläche!$H$18=F285-10,G285,"")</f>
        <v/>
      </c>
      <c r="I285" s="7" t="str">
        <f>IF(Benutzeroberfläche!C$8=F285-10,Benutzeroberfläche!C$19,"")</f>
        <v/>
      </c>
    </row>
    <row r="286" spans="1:9" ht="15.75" customHeight="1" x14ac:dyDescent="0.25">
      <c r="A286" s="7">
        <v>285</v>
      </c>
      <c r="B286" s="7">
        <f>ROUNDUP((Benutzeroberfläche!$C$10*Benutzeroberfläche!C$13*((Benutzeroberfläche!C$11-1)+A286))/(Benutzeroberfläche!C$12*A286)+Benutzeroberfläche!$H$10,0)</f>
        <v>187</v>
      </c>
      <c r="C286" s="7" t="str">
        <f>IF(Benutzeroberfläche!$H$18=A286-10,B286,"")</f>
        <v/>
      </c>
      <c r="D286" s="7" t="str">
        <f>IF(Benutzeroberfläche!C$8=A286-10,Benutzeroberfläche!C$18,"")</f>
        <v/>
      </c>
      <c r="F286" s="7">
        <f t="shared" si="0"/>
        <v>285</v>
      </c>
      <c r="G286" s="7">
        <f t="shared" si="1"/>
        <v>38</v>
      </c>
      <c r="H286" s="7" t="str">
        <f>IF(Benutzeroberfläche!$H$18=F286-10,G286,"")</f>
        <v/>
      </c>
      <c r="I286" s="7" t="str">
        <f>IF(Benutzeroberfläche!C$8=F286-10,Benutzeroberfläche!C$19,"")</f>
        <v/>
      </c>
    </row>
    <row r="287" spans="1:9" ht="15.75" customHeight="1" x14ac:dyDescent="0.25">
      <c r="A287" s="7">
        <v>286</v>
      </c>
      <c r="B287" s="7">
        <f>ROUNDUP((Benutzeroberfläche!$C$10*Benutzeroberfläche!C$13*((Benutzeroberfläche!C$11-1)+A287))/(Benutzeroberfläche!C$12*A287)+Benutzeroberfläche!$H$10,0)</f>
        <v>187</v>
      </c>
      <c r="C287" s="7" t="str">
        <f>IF(Benutzeroberfläche!$H$18=A287-10,B287,"")</f>
        <v/>
      </c>
      <c r="D287" s="7" t="str">
        <f>IF(Benutzeroberfläche!C$8=A287-10,Benutzeroberfläche!C$18,"")</f>
        <v/>
      </c>
      <c r="F287" s="7">
        <f t="shared" si="0"/>
        <v>286</v>
      </c>
      <c r="G287" s="7">
        <f t="shared" si="1"/>
        <v>38</v>
      </c>
      <c r="H287" s="7" t="str">
        <f>IF(Benutzeroberfläche!$H$18=F287-10,G287,"")</f>
        <v/>
      </c>
      <c r="I287" s="7" t="str">
        <f>IF(Benutzeroberfläche!C$8=F287-10,Benutzeroberfläche!C$19,"")</f>
        <v/>
      </c>
    </row>
    <row r="288" spans="1:9" ht="15.75" customHeight="1" x14ac:dyDescent="0.25">
      <c r="A288" s="7">
        <v>287</v>
      </c>
      <c r="B288" s="7">
        <f>ROUNDUP((Benutzeroberfläche!$C$10*Benutzeroberfläche!C$13*((Benutzeroberfläche!C$11-1)+A288))/(Benutzeroberfläche!C$12*A288)+Benutzeroberfläche!$H$10,0)</f>
        <v>187</v>
      </c>
      <c r="C288" s="7" t="str">
        <f>IF(Benutzeroberfläche!$H$18=A288-10,B288,"")</f>
        <v/>
      </c>
      <c r="D288" s="7" t="str">
        <f>IF(Benutzeroberfläche!C$8=A288-10,Benutzeroberfläche!C$18,"")</f>
        <v/>
      </c>
      <c r="F288" s="7">
        <f t="shared" si="0"/>
        <v>287</v>
      </c>
      <c r="G288" s="7">
        <f t="shared" si="1"/>
        <v>38</v>
      </c>
      <c r="H288" s="7" t="str">
        <f>IF(Benutzeroberfläche!$H$18=F288-10,G288,"")</f>
        <v/>
      </c>
      <c r="I288" s="7" t="str">
        <f>IF(Benutzeroberfläche!C$8=F288-10,Benutzeroberfläche!C$19,"")</f>
        <v/>
      </c>
    </row>
    <row r="289" spans="1:9" ht="15.75" customHeight="1" x14ac:dyDescent="0.25">
      <c r="A289" s="7">
        <v>288</v>
      </c>
      <c r="B289" s="7">
        <f>ROUNDUP((Benutzeroberfläche!$C$10*Benutzeroberfläche!C$13*((Benutzeroberfläche!C$11-1)+A289))/(Benutzeroberfläche!C$12*A289)+Benutzeroberfläche!$H$10,0)</f>
        <v>187</v>
      </c>
      <c r="C289" s="7" t="str">
        <f>IF(Benutzeroberfläche!$H$18=A289-10,B289,"")</f>
        <v/>
      </c>
      <c r="D289" s="7" t="str">
        <f>IF(Benutzeroberfläche!C$8=A289-10,Benutzeroberfläche!C$18,"")</f>
        <v/>
      </c>
      <c r="F289" s="7">
        <f t="shared" si="0"/>
        <v>288</v>
      </c>
      <c r="G289" s="7">
        <f t="shared" si="1"/>
        <v>38</v>
      </c>
      <c r="H289" s="7" t="str">
        <f>IF(Benutzeroberfläche!$H$18=F289-10,G289,"")</f>
        <v/>
      </c>
      <c r="I289" s="7" t="str">
        <f>IF(Benutzeroberfläche!C$8=F289-10,Benutzeroberfläche!C$19,"")</f>
        <v/>
      </c>
    </row>
    <row r="290" spans="1:9" ht="15.75" customHeight="1" x14ac:dyDescent="0.25">
      <c r="A290" s="7">
        <v>289</v>
      </c>
      <c r="B290" s="7">
        <f>ROUNDUP((Benutzeroberfläche!$C$10*Benutzeroberfläche!C$13*((Benutzeroberfläche!C$11-1)+A290))/(Benutzeroberfläche!C$12*A290)+Benutzeroberfläche!$H$10,0)</f>
        <v>187</v>
      </c>
      <c r="C290" s="7" t="str">
        <f>IF(Benutzeroberfläche!$H$18=A290-10,B290,"")</f>
        <v/>
      </c>
      <c r="D290" s="7" t="str">
        <f>IF(Benutzeroberfläche!C$8=A290-10,Benutzeroberfläche!C$18,"")</f>
        <v/>
      </c>
      <c r="F290" s="7">
        <f t="shared" si="0"/>
        <v>289</v>
      </c>
      <c r="G290" s="7">
        <f t="shared" si="1"/>
        <v>38</v>
      </c>
      <c r="H290" s="7" t="str">
        <f>IF(Benutzeroberfläche!$H$18=F290-10,G290,"")</f>
        <v/>
      </c>
      <c r="I290" s="7" t="str">
        <f>IF(Benutzeroberfläche!C$8=F290-10,Benutzeroberfläche!C$19,"")</f>
        <v/>
      </c>
    </row>
    <row r="291" spans="1:9" ht="15.75" customHeight="1" x14ac:dyDescent="0.25">
      <c r="A291" s="7">
        <v>290</v>
      </c>
      <c r="B291" s="7">
        <f>ROUNDUP((Benutzeroberfläche!$C$10*Benutzeroberfläche!C$13*((Benutzeroberfläche!C$11-1)+A291))/(Benutzeroberfläche!C$12*A291)+Benutzeroberfläche!$H$10,0)</f>
        <v>187</v>
      </c>
      <c r="C291" s="7" t="str">
        <f>IF(Benutzeroberfläche!$H$18=A291-10,B291,"")</f>
        <v/>
      </c>
      <c r="D291" s="7" t="str">
        <f>IF(Benutzeroberfläche!C$8=A291-10,Benutzeroberfläche!C$18,"")</f>
        <v/>
      </c>
      <c r="F291" s="7">
        <f t="shared" si="0"/>
        <v>290</v>
      </c>
      <c r="G291" s="7">
        <f t="shared" si="1"/>
        <v>38</v>
      </c>
      <c r="H291" s="7" t="str">
        <f>IF(Benutzeroberfläche!$H$18=F291-10,G291,"")</f>
        <v/>
      </c>
      <c r="I291" s="7" t="str">
        <f>IF(Benutzeroberfläche!C$8=F291-10,Benutzeroberfläche!C$19,"")</f>
        <v/>
      </c>
    </row>
    <row r="292" spans="1:9" ht="15.75" customHeight="1" x14ac:dyDescent="0.25">
      <c r="A292" s="7">
        <v>291</v>
      </c>
      <c r="B292" s="7">
        <f>ROUNDUP((Benutzeroberfläche!$C$10*Benutzeroberfläche!C$13*((Benutzeroberfläche!C$11-1)+A292))/(Benutzeroberfläche!C$12*A292)+Benutzeroberfläche!$H$10,0)</f>
        <v>187</v>
      </c>
      <c r="C292" s="7" t="str">
        <f>IF(Benutzeroberfläche!$H$18=A292-10,B292,"")</f>
        <v/>
      </c>
      <c r="D292" s="7" t="str">
        <f>IF(Benutzeroberfläche!C$8=A292-10,Benutzeroberfläche!C$18,"")</f>
        <v/>
      </c>
      <c r="F292" s="7">
        <f t="shared" si="0"/>
        <v>291</v>
      </c>
      <c r="G292" s="7">
        <f t="shared" si="1"/>
        <v>38</v>
      </c>
      <c r="H292" s="7" t="str">
        <f>IF(Benutzeroberfläche!$H$18=F292-10,G292,"")</f>
        <v/>
      </c>
      <c r="I292" s="7" t="str">
        <f>IF(Benutzeroberfläche!C$8=F292-10,Benutzeroberfläche!C$19,"")</f>
        <v/>
      </c>
    </row>
    <row r="293" spans="1:9" ht="15.75" customHeight="1" x14ac:dyDescent="0.25">
      <c r="A293" s="7">
        <v>292</v>
      </c>
      <c r="B293" s="7">
        <f>ROUNDUP((Benutzeroberfläche!$C$10*Benutzeroberfläche!C$13*((Benutzeroberfläche!C$11-1)+A293))/(Benutzeroberfläche!C$12*A293)+Benutzeroberfläche!$H$10,0)</f>
        <v>187</v>
      </c>
      <c r="C293" s="7" t="str">
        <f>IF(Benutzeroberfläche!$H$18=A293-10,B293,"")</f>
        <v/>
      </c>
      <c r="D293" s="7" t="str">
        <f>IF(Benutzeroberfläche!C$8=A293-10,Benutzeroberfläche!C$18,"")</f>
        <v/>
      </c>
      <c r="F293" s="7">
        <f t="shared" si="0"/>
        <v>292</v>
      </c>
      <c r="G293" s="7">
        <f t="shared" si="1"/>
        <v>38</v>
      </c>
      <c r="H293" s="7" t="str">
        <f>IF(Benutzeroberfläche!$H$18=F293-10,G293,"")</f>
        <v/>
      </c>
      <c r="I293" s="7" t="str">
        <f>IF(Benutzeroberfläche!C$8=F293-10,Benutzeroberfläche!C$19,"")</f>
        <v/>
      </c>
    </row>
    <row r="294" spans="1:9" ht="15.75" customHeight="1" x14ac:dyDescent="0.25">
      <c r="A294" s="7">
        <v>293</v>
      </c>
      <c r="B294" s="7">
        <f>ROUNDUP((Benutzeroberfläche!$C$10*Benutzeroberfläche!C$13*((Benutzeroberfläche!C$11-1)+A294))/(Benutzeroberfläche!C$12*A294)+Benutzeroberfläche!$H$10,0)</f>
        <v>187</v>
      </c>
      <c r="C294" s="7" t="str">
        <f>IF(Benutzeroberfläche!$H$18=A294-10,B294,"")</f>
        <v/>
      </c>
      <c r="D294" s="7" t="str">
        <f>IF(Benutzeroberfläche!C$8=A294-10,Benutzeroberfläche!C$18,"")</f>
        <v/>
      </c>
      <c r="F294" s="7">
        <f t="shared" si="0"/>
        <v>293</v>
      </c>
      <c r="G294" s="7">
        <f t="shared" si="1"/>
        <v>38</v>
      </c>
      <c r="H294" s="7" t="str">
        <f>IF(Benutzeroberfläche!$H$18=F294-10,G294,"")</f>
        <v/>
      </c>
      <c r="I294" s="7" t="str">
        <f>IF(Benutzeroberfläche!C$8=F294-10,Benutzeroberfläche!C$19,"")</f>
        <v/>
      </c>
    </row>
    <row r="295" spans="1:9" ht="15.75" customHeight="1" x14ac:dyDescent="0.25">
      <c r="A295" s="7">
        <v>294</v>
      </c>
      <c r="B295" s="7">
        <f>ROUNDUP((Benutzeroberfläche!$C$10*Benutzeroberfläche!C$13*((Benutzeroberfläche!C$11-1)+A295))/(Benutzeroberfläche!C$12*A295)+Benutzeroberfläche!$H$10,0)</f>
        <v>187</v>
      </c>
      <c r="C295" s="7" t="str">
        <f>IF(Benutzeroberfläche!$H$18=A295-10,B295,"")</f>
        <v/>
      </c>
      <c r="D295" s="7" t="str">
        <f>IF(Benutzeroberfläche!C$8=A295-10,Benutzeroberfläche!C$18,"")</f>
        <v/>
      </c>
      <c r="F295" s="7">
        <f t="shared" si="0"/>
        <v>294</v>
      </c>
      <c r="G295" s="7">
        <f t="shared" si="1"/>
        <v>38</v>
      </c>
      <c r="H295" s="7" t="str">
        <f>IF(Benutzeroberfläche!$H$18=F295-10,G295,"")</f>
        <v/>
      </c>
      <c r="I295" s="7" t="str">
        <f>IF(Benutzeroberfläche!C$8=F295-10,Benutzeroberfläche!C$19,"")</f>
        <v/>
      </c>
    </row>
    <row r="296" spans="1:9" ht="15.75" customHeight="1" x14ac:dyDescent="0.25">
      <c r="A296" s="7">
        <v>295</v>
      </c>
      <c r="B296" s="7">
        <f>ROUNDUP((Benutzeroberfläche!$C$10*Benutzeroberfläche!C$13*((Benutzeroberfläche!C$11-1)+A296))/(Benutzeroberfläche!C$12*A296)+Benutzeroberfläche!$H$10,0)</f>
        <v>186</v>
      </c>
      <c r="C296" s="7" t="str">
        <f>IF(Benutzeroberfläche!$H$18=A296-10,B296,"")</f>
        <v/>
      </c>
      <c r="D296" s="7" t="str">
        <f>IF(Benutzeroberfläche!C$8=A296-10,Benutzeroberfläche!C$18,"")</f>
        <v/>
      </c>
      <c r="F296" s="7">
        <f t="shared" si="0"/>
        <v>295</v>
      </c>
      <c r="G296" s="7">
        <f t="shared" si="1"/>
        <v>38</v>
      </c>
      <c r="H296" s="7" t="str">
        <f>IF(Benutzeroberfläche!$H$18=F296-10,G296,"")</f>
        <v/>
      </c>
      <c r="I296" s="7" t="str">
        <f>IF(Benutzeroberfläche!C$8=F296-10,Benutzeroberfläche!C$19,"")</f>
        <v/>
      </c>
    </row>
    <row r="297" spans="1:9" ht="15.75" customHeight="1" x14ac:dyDescent="0.25">
      <c r="A297" s="7">
        <v>296</v>
      </c>
      <c r="B297" s="7">
        <f>ROUNDUP((Benutzeroberfläche!$C$10*Benutzeroberfläche!C$13*((Benutzeroberfläche!C$11-1)+A297))/(Benutzeroberfläche!C$12*A297)+Benutzeroberfläche!$H$10,0)</f>
        <v>186</v>
      </c>
      <c r="C297" s="7" t="str">
        <f>IF(Benutzeroberfläche!$H$18=A297-10,B297,"")</f>
        <v/>
      </c>
      <c r="D297" s="7" t="str">
        <f>IF(Benutzeroberfläche!C$8=A297-10,Benutzeroberfläche!C$18,"")</f>
        <v/>
      </c>
      <c r="F297" s="7">
        <f t="shared" si="0"/>
        <v>296</v>
      </c>
      <c r="G297" s="7">
        <f t="shared" si="1"/>
        <v>38</v>
      </c>
      <c r="H297" s="7" t="str">
        <f>IF(Benutzeroberfläche!$H$18=F297-10,G297,"")</f>
        <v/>
      </c>
      <c r="I297" s="7" t="str">
        <f>IF(Benutzeroberfläche!C$8=F297-10,Benutzeroberfläche!C$19,"")</f>
        <v/>
      </c>
    </row>
    <row r="298" spans="1:9" ht="15.75" customHeight="1" x14ac:dyDescent="0.25">
      <c r="A298" s="7">
        <v>297</v>
      </c>
      <c r="B298" s="7">
        <f>ROUNDUP((Benutzeroberfläche!$C$10*Benutzeroberfläche!C$13*((Benutzeroberfläche!C$11-1)+A298))/(Benutzeroberfläche!C$12*A298)+Benutzeroberfläche!$H$10,0)</f>
        <v>186</v>
      </c>
      <c r="C298" s="7" t="str">
        <f>IF(Benutzeroberfläche!$H$18=A298-10,B298,"")</f>
        <v/>
      </c>
      <c r="D298" s="7" t="str">
        <f>IF(Benutzeroberfläche!C$8=A298-10,Benutzeroberfläche!C$18,"")</f>
        <v/>
      </c>
      <c r="F298" s="7">
        <f t="shared" si="0"/>
        <v>297</v>
      </c>
      <c r="G298" s="7">
        <f t="shared" si="1"/>
        <v>38</v>
      </c>
      <c r="H298" s="7" t="str">
        <f>IF(Benutzeroberfläche!$H$18=F298-10,G298,"")</f>
        <v/>
      </c>
      <c r="I298" s="7" t="str">
        <f>IF(Benutzeroberfläche!C$8=F298-10,Benutzeroberfläche!C$19,"")</f>
        <v/>
      </c>
    </row>
    <row r="299" spans="1:9" ht="15.75" customHeight="1" x14ac:dyDescent="0.25">
      <c r="A299" s="7">
        <v>298</v>
      </c>
      <c r="B299" s="7">
        <f>ROUNDUP((Benutzeroberfläche!$C$10*Benutzeroberfläche!C$13*((Benutzeroberfläche!C$11-1)+A299))/(Benutzeroberfläche!C$12*A299)+Benutzeroberfläche!$H$10,0)</f>
        <v>186</v>
      </c>
      <c r="C299" s="7" t="str">
        <f>IF(Benutzeroberfläche!$H$18=A299-10,B299,"")</f>
        <v/>
      </c>
      <c r="D299" s="7" t="str">
        <f>IF(Benutzeroberfläche!C$8=A299-10,Benutzeroberfläche!C$18,"")</f>
        <v/>
      </c>
      <c r="F299" s="7">
        <f t="shared" si="0"/>
        <v>298</v>
      </c>
      <c r="G299" s="7">
        <f t="shared" si="1"/>
        <v>38</v>
      </c>
      <c r="H299" s="7" t="str">
        <f>IF(Benutzeroberfläche!$H$18=F299-10,G299,"")</f>
        <v/>
      </c>
      <c r="I299" s="7" t="str">
        <f>IF(Benutzeroberfläche!C$8=F299-10,Benutzeroberfläche!C$19,"")</f>
        <v/>
      </c>
    </row>
    <row r="300" spans="1:9" ht="15.75" customHeight="1" x14ac:dyDescent="0.25">
      <c r="A300" s="7">
        <v>299</v>
      </c>
      <c r="B300" s="7">
        <f>ROUNDUP((Benutzeroberfläche!$C$10*Benutzeroberfläche!C$13*((Benutzeroberfläche!C$11-1)+A300))/(Benutzeroberfläche!C$12*A300)+Benutzeroberfläche!$H$10,0)</f>
        <v>186</v>
      </c>
      <c r="C300" s="7" t="str">
        <f>IF(Benutzeroberfläche!$H$18=A300-10,B300,"")</f>
        <v/>
      </c>
      <c r="D300" s="7" t="str">
        <f>IF(Benutzeroberfläche!C$8=A300-10,Benutzeroberfläche!C$18,"")</f>
        <v/>
      </c>
      <c r="F300" s="7">
        <f t="shared" si="0"/>
        <v>299</v>
      </c>
      <c r="G300" s="7">
        <f t="shared" si="1"/>
        <v>38</v>
      </c>
      <c r="H300" s="7" t="str">
        <f>IF(Benutzeroberfläche!$H$18=F300-10,G300,"")</f>
        <v/>
      </c>
      <c r="I300" s="7" t="str">
        <f>IF(Benutzeroberfläche!C$8=F300-10,Benutzeroberfläche!C$19,"")</f>
        <v/>
      </c>
    </row>
    <row r="301" spans="1:9" ht="15.75" customHeight="1" x14ac:dyDescent="0.25">
      <c r="A301" s="7">
        <v>300</v>
      </c>
      <c r="B301" s="7">
        <f>ROUNDUP((Benutzeroberfläche!$C$10*Benutzeroberfläche!C$13*((Benutzeroberfläche!C$11-1)+A301))/(Benutzeroberfläche!C$12*A301)+Benutzeroberfläche!$H$10,0)</f>
        <v>186</v>
      </c>
      <c r="C301" s="7" t="str">
        <f>IF(Benutzeroberfläche!$H$18=A301-10,B301,"")</f>
        <v/>
      </c>
      <c r="D301" s="7" t="str">
        <f>IF(Benutzeroberfläche!C$8=A301-10,Benutzeroberfläche!C$18,"")</f>
        <v/>
      </c>
      <c r="F301" s="7">
        <f t="shared" si="0"/>
        <v>300</v>
      </c>
      <c r="G301" s="7">
        <f t="shared" si="1"/>
        <v>38</v>
      </c>
      <c r="H301" s="7" t="str">
        <f>IF(Benutzeroberfläche!$H$18=F301-10,G301,"")</f>
        <v/>
      </c>
      <c r="I301" s="7" t="str">
        <f>IF(Benutzeroberfläche!C$8=F301-10,Benutzeroberfläche!C$19,"")</f>
        <v/>
      </c>
    </row>
    <row r="302" spans="1:9" ht="15.75" customHeight="1" x14ac:dyDescent="0.25">
      <c r="A302" s="7">
        <v>301</v>
      </c>
      <c r="B302" s="7">
        <f>ROUNDUP((Benutzeroberfläche!$C$10*Benutzeroberfläche!C$13*((Benutzeroberfläche!C$11-1)+A302))/(Benutzeroberfläche!C$12*A302)+Benutzeroberfläche!$H$10,0)</f>
        <v>186</v>
      </c>
      <c r="C302" s="7" t="str">
        <f>IF(Benutzeroberfläche!$H$18=A302-10,B302,"")</f>
        <v/>
      </c>
      <c r="D302" s="7" t="str">
        <f>IF(Benutzeroberfläche!C$8=A302-10,Benutzeroberfläche!C$18,"")</f>
        <v/>
      </c>
      <c r="F302" s="7">
        <f t="shared" si="0"/>
        <v>301</v>
      </c>
      <c r="G302" s="7">
        <f t="shared" si="1"/>
        <v>38</v>
      </c>
      <c r="H302" s="7" t="str">
        <f>IF(Benutzeroberfläche!$H$18=F302-10,G302,"")</f>
        <v/>
      </c>
      <c r="I302" s="7" t="str">
        <f>IF(Benutzeroberfläche!C$8=F302-10,Benutzeroberfläche!C$19,"")</f>
        <v/>
      </c>
    </row>
    <row r="303" spans="1:9" ht="15.75" customHeight="1" x14ac:dyDescent="0.25">
      <c r="A303" s="7">
        <v>302</v>
      </c>
      <c r="B303" s="7">
        <f>ROUNDUP((Benutzeroberfläche!$C$10*Benutzeroberfläche!C$13*((Benutzeroberfläche!C$11-1)+A303))/(Benutzeroberfläche!C$12*A303)+Benutzeroberfläche!$H$10,0)</f>
        <v>186</v>
      </c>
      <c r="C303" s="7" t="str">
        <f>IF(Benutzeroberfläche!$H$18=A303-10,B303,"")</f>
        <v/>
      </c>
      <c r="D303" s="7" t="str">
        <f>IF(Benutzeroberfläche!C$8=A303-10,Benutzeroberfläche!C$18,"")</f>
        <v/>
      </c>
      <c r="F303" s="7">
        <f t="shared" si="0"/>
        <v>302</v>
      </c>
      <c r="G303" s="7">
        <f t="shared" si="1"/>
        <v>38</v>
      </c>
      <c r="H303" s="7" t="str">
        <f>IF(Benutzeroberfläche!$H$18=F303-10,G303,"")</f>
        <v/>
      </c>
      <c r="I303" s="7" t="str">
        <f>IF(Benutzeroberfläche!C$8=F303-10,Benutzeroberfläche!C$19,"")</f>
        <v/>
      </c>
    </row>
    <row r="304" spans="1:9" ht="15.75" customHeight="1" x14ac:dyDescent="0.25">
      <c r="A304" s="7">
        <v>303</v>
      </c>
      <c r="B304" s="7">
        <f>ROUNDUP((Benutzeroberfläche!$C$10*Benutzeroberfläche!C$13*((Benutzeroberfläche!C$11-1)+A304))/(Benutzeroberfläche!C$12*A304)+Benutzeroberfläche!$H$10,0)</f>
        <v>186</v>
      </c>
      <c r="C304" s="7" t="str">
        <f>IF(Benutzeroberfläche!$H$18=A304-10,B304,"")</f>
        <v/>
      </c>
      <c r="D304" s="7" t="str">
        <f>IF(Benutzeroberfläche!C$8=A304-10,Benutzeroberfläche!C$18,"")</f>
        <v/>
      </c>
      <c r="F304" s="7">
        <f t="shared" si="0"/>
        <v>303</v>
      </c>
      <c r="G304" s="7">
        <f t="shared" si="1"/>
        <v>38</v>
      </c>
      <c r="H304" s="7" t="str">
        <f>IF(Benutzeroberfläche!$H$18=F304-10,G304,"")</f>
        <v/>
      </c>
      <c r="I304" s="7" t="str">
        <f>IF(Benutzeroberfläche!C$8=F304-10,Benutzeroberfläche!C$19,"")</f>
        <v/>
      </c>
    </row>
    <row r="305" spans="1:9" ht="15.75" customHeight="1" x14ac:dyDescent="0.25">
      <c r="A305" s="7">
        <v>304</v>
      </c>
      <c r="B305" s="7">
        <f>ROUNDUP((Benutzeroberfläche!$C$10*Benutzeroberfläche!C$13*((Benutzeroberfläche!C$11-1)+A305))/(Benutzeroberfläche!C$12*A305)+Benutzeroberfläche!$H$10,0)</f>
        <v>186</v>
      </c>
      <c r="C305" s="7" t="str">
        <f>IF(Benutzeroberfläche!$H$18=A305-10,B305,"")</f>
        <v/>
      </c>
      <c r="D305" s="7" t="str">
        <f>IF(Benutzeroberfläche!C$8=A305-10,Benutzeroberfläche!C$18,"")</f>
        <v/>
      </c>
      <c r="F305" s="7">
        <f t="shared" si="0"/>
        <v>304</v>
      </c>
      <c r="G305" s="7">
        <f t="shared" si="1"/>
        <v>38</v>
      </c>
      <c r="H305" s="7" t="str">
        <f>IF(Benutzeroberfläche!$H$18=F305-10,G305,"")</f>
        <v/>
      </c>
      <c r="I305" s="7" t="str">
        <f>IF(Benutzeroberfläche!C$8=F305-10,Benutzeroberfläche!C$19,"")</f>
        <v/>
      </c>
    </row>
    <row r="306" spans="1:9" ht="15.75" customHeight="1" x14ac:dyDescent="0.25">
      <c r="A306" s="7">
        <v>305</v>
      </c>
      <c r="B306" s="7">
        <f>ROUNDUP((Benutzeroberfläche!$C$10*Benutzeroberfläche!C$13*((Benutzeroberfläche!C$11-1)+A306))/(Benutzeroberfläche!C$12*A306)+Benutzeroberfläche!$H$10,0)</f>
        <v>186</v>
      </c>
      <c r="C306" s="7" t="str">
        <f>IF(Benutzeroberfläche!$H$18=A306-10,B306,"")</f>
        <v/>
      </c>
      <c r="D306" s="7" t="str">
        <f>IF(Benutzeroberfläche!C$8=A306-10,Benutzeroberfläche!C$18,"")</f>
        <v/>
      </c>
      <c r="F306" s="7">
        <f t="shared" si="0"/>
        <v>305</v>
      </c>
      <c r="G306" s="7">
        <f t="shared" si="1"/>
        <v>38</v>
      </c>
      <c r="H306" s="7" t="str">
        <f>IF(Benutzeroberfläche!$H$18=F306-10,G306,"")</f>
        <v/>
      </c>
      <c r="I306" s="7" t="str">
        <f>IF(Benutzeroberfläche!C$8=F306-10,Benutzeroberfläche!C$19,"")</f>
        <v/>
      </c>
    </row>
    <row r="307" spans="1:9" ht="15.75" customHeight="1" x14ac:dyDescent="0.25">
      <c r="A307" s="7">
        <v>306</v>
      </c>
      <c r="B307" s="7">
        <f>ROUNDUP((Benutzeroberfläche!$C$10*Benutzeroberfläche!C$13*((Benutzeroberfläche!C$11-1)+A307))/(Benutzeroberfläche!C$12*A307)+Benutzeroberfläche!$H$10,0)</f>
        <v>186</v>
      </c>
      <c r="C307" s="7" t="str">
        <f>IF(Benutzeroberfläche!$H$18=A307-10,B307,"")</f>
        <v/>
      </c>
      <c r="D307" s="7" t="str">
        <f>IF(Benutzeroberfläche!C$8=A307-10,Benutzeroberfläche!C$18,"")</f>
        <v/>
      </c>
      <c r="F307" s="7">
        <f t="shared" si="0"/>
        <v>306</v>
      </c>
      <c r="G307" s="7">
        <f t="shared" si="1"/>
        <v>38</v>
      </c>
      <c r="H307" s="7" t="str">
        <f>IF(Benutzeroberfläche!$H$18=F307-10,G307,"")</f>
        <v/>
      </c>
      <c r="I307" s="7" t="str">
        <f>IF(Benutzeroberfläche!C$8=F307-10,Benutzeroberfläche!C$19,"")</f>
        <v/>
      </c>
    </row>
    <row r="308" spans="1:9" ht="15.75" customHeight="1" x14ac:dyDescent="0.25">
      <c r="A308" s="7">
        <v>307</v>
      </c>
      <c r="B308" s="7">
        <f>ROUNDUP((Benutzeroberfläche!$C$10*Benutzeroberfläche!C$13*((Benutzeroberfläche!C$11-1)+A308))/(Benutzeroberfläche!C$12*A308)+Benutzeroberfläche!$H$10,0)</f>
        <v>186</v>
      </c>
      <c r="C308" s="7" t="str">
        <f>IF(Benutzeroberfläche!$H$18=A308-10,B308,"")</f>
        <v/>
      </c>
      <c r="D308" s="7" t="str">
        <f>IF(Benutzeroberfläche!C$8=A308-10,Benutzeroberfläche!C$18,"")</f>
        <v/>
      </c>
      <c r="F308" s="7">
        <f t="shared" si="0"/>
        <v>307</v>
      </c>
      <c r="G308" s="7">
        <f t="shared" si="1"/>
        <v>38</v>
      </c>
      <c r="H308" s="7" t="str">
        <f>IF(Benutzeroberfläche!$H$18=F308-10,G308,"")</f>
        <v/>
      </c>
      <c r="I308" s="7" t="str">
        <f>IF(Benutzeroberfläche!C$8=F308-10,Benutzeroberfläche!C$19,"")</f>
        <v/>
      </c>
    </row>
    <row r="309" spans="1:9" ht="15.75" customHeight="1" x14ac:dyDescent="0.25">
      <c r="A309" s="7">
        <v>308</v>
      </c>
      <c r="B309" s="7">
        <f>ROUNDUP((Benutzeroberfläche!$C$10*Benutzeroberfläche!C$13*((Benutzeroberfläche!C$11-1)+A309))/(Benutzeroberfläche!C$12*A309)+Benutzeroberfläche!$H$10,0)</f>
        <v>186</v>
      </c>
      <c r="C309" s="7" t="str">
        <f>IF(Benutzeroberfläche!$H$18=A309-10,B309,"")</f>
        <v/>
      </c>
      <c r="D309" s="7" t="str">
        <f>IF(Benutzeroberfläche!C$8=A309-10,Benutzeroberfläche!C$18,"")</f>
        <v/>
      </c>
      <c r="F309" s="7">
        <f t="shared" si="0"/>
        <v>308</v>
      </c>
      <c r="G309" s="7">
        <f t="shared" si="1"/>
        <v>38</v>
      </c>
      <c r="H309" s="7" t="str">
        <f>IF(Benutzeroberfläche!$H$18=F309-10,G309,"")</f>
        <v/>
      </c>
      <c r="I309" s="7" t="str">
        <f>IF(Benutzeroberfläche!C$8=F309-10,Benutzeroberfläche!C$19,"")</f>
        <v/>
      </c>
    </row>
    <row r="310" spans="1:9" ht="15.75" customHeight="1" x14ac:dyDescent="0.25">
      <c r="A310" s="7">
        <v>309</v>
      </c>
      <c r="B310" s="7">
        <f>ROUNDUP((Benutzeroberfläche!$C$10*Benutzeroberfläche!C$13*((Benutzeroberfläche!C$11-1)+A310))/(Benutzeroberfläche!C$12*A310)+Benutzeroberfläche!$H$10,0)</f>
        <v>186</v>
      </c>
      <c r="C310" s="7" t="str">
        <f>IF(Benutzeroberfläche!$H$18=A310-10,B310,"")</f>
        <v/>
      </c>
      <c r="D310" s="7" t="str">
        <f>IF(Benutzeroberfläche!C$8=A310-10,Benutzeroberfläche!C$18,"")</f>
        <v/>
      </c>
      <c r="F310" s="7">
        <f t="shared" si="0"/>
        <v>309</v>
      </c>
      <c r="G310" s="7">
        <f t="shared" si="1"/>
        <v>38</v>
      </c>
      <c r="H310" s="7" t="str">
        <f>IF(Benutzeroberfläche!$H$18=F310-10,G310,"")</f>
        <v/>
      </c>
      <c r="I310" s="7" t="str">
        <f>IF(Benutzeroberfläche!C$8=F310-10,Benutzeroberfläche!C$19,"")</f>
        <v/>
      </c>
    </row>
    <row r="311" spans="1:9" ht="15.75" customHeight="1" x14ac:dyDescent="0.25">
      <c r="A311" s="7">
        <v>310</v>
      </c>
      <c r="B311" s="7">
        <f>ROUNDUP((Benutzeroberfläche!$C$10*Benutzeroberfläche!C$13*((Benutzeroberfläche!C$11-1)+A311))/(Benutzeroberfläche!C$12*A311)+Benutzeroberfläche!$H$10,0)</f>
        <v>186</v>
      </c>
      <c r="C311" s="7" t="str">
        <f>IF(Benutzeroberfläche!$H$18=A311-10,B311,"")</f>
        <v/>
      </c>
      <c r="D311" s="7" t="str">
        <f>IF(Benutzeroberfläche!C$8=A311-10,Benutzeroberfläche!C$18,"")</f>
        <v/>
      </c>
      <c r="F311" s="7">
        <f t="shared" si="0"/>
        <v>310</v>
      </c>
      <c r="G311" s="7">
        <f t="shared" si="1"/>
        <v>38</v>
      </c>
      <c r="H311" s="7" t="str">
        <f>IF(Benutzeroberfläche!$H$18=F311-10,G311,"")</f>
        <v/>
      </c>
      <c r="I311" s="7" t="str">
        <f>IF(Benutzeroberfläche!C$8=F311-10,Benutzeroberfläche!C$19,"")</f>
        <v/>
      </c>
    </row>
    <row r="312" spans="1:9" ht="15.75" customHeight="1" x14ac:dyDescent="0.25">
      <c r="A312" s="7">
        <v>311</v>
      </c>
      <c r="B312" s="7">
        <f>ROUNDUP((Benutzeroberfläche!$C$10*Benutzeroberfläche!C$13*((Benutzeroberfläche!C$11-1)+A312))/(Benutzeroberfläche!C$12*A312)+Benutzeroberfläche!$H$10,0)</f>
        <v>186</v>
      </c>
      <c r="C312" s="7" t="str">
        <f>IF(Benutzeroberfläche!$H$18=A312-10,B312,"")</f>
        <v/>
      </c>
      <c r="D312" s="7" t="str">
        <f>IF(Benutzeroberfläche!C$8=A312-10,Benutzeroberfläche!C$18,"")</f>
        <v/>
      </c>
      <c r="F312" s="7">
        <f t="shared" si="0"/>
        <v>311</v>
      </c>
      <c r="G312" s="7">
        <f t="shared" si="1"/>
        <v>38</v>
      </c>
      <c r="H312" s="7" t="str">
        <f>IF(Benutzeroberfläche!$H$18=F312-10,G312,"")</f>
        <v/>
      </c>
      <c r="I312" s="7" t="str">
        <f>IF(Benutzeroberfläche!C$8=F312-10,Benutzeroberfläche!C$19,"")</f>
        <v/>
      </c>
    </row>
    <row r="313" spans="1:9" ht="15.75" customHeight="1" x14ac:dyDescent="0.25">
      <c r="A313" s="7">
        <v>312</v>
      </c>
      <c r="B313" s="7">
        <f>ROUNDUP((Benutzeroberfläche!$C$10*Benutzeroberfläche!C$13*((Benutzeroberfläche!C$11-1)+A313))/(Benutzeroberfläche!C$12*A313)+Benutzeroberfläche!$H$10,0)</f>
        <v>186</v>
      </c>
      <c r="C313" s="7" t="str">
        <f>IF(Benutzeroberfläche!$H$18=A313-10,B313,"")</f>
        <v/>
      </c>
      <c r="D313" s="7" t="str">
        <f>IF(Benutzeroberfläche!C$8=A313-10,Benutzeroberfläche!C$18,"")</f>
        <v/>
      </c>
      <c r="F313" s="7">
        <f t="shared" si="0"/>
        <v>312</v>
      </c>
      <c r="G313" s="7">
        <f t="shared" si="1"/>
        <v>38</v>
      </c>
      <c r="H313" s="7" t="str">
        <f>IF(Benutzeroberfläche!$H$18=F313-10,G313,"")</f>
        <v/>
      </c>
      <c r="I313" s="7" t="str">
        <f>IF(Benutzeroberfläche!C$8=F313-10,Benutzeroberfläche!C$19,"")</f>
        <v/>
      </c>
    </row>
    <row r="314" spans="1:9" ht="15.75" customHeight="1" x14ac:dyDescent="0.25">
      <c r="A314" s="7">
        <v>313</v>
      </c>
      <c r="B314" s="7">
        <f>ROUNDUP((Benutzeroberfläche!$C$10*Benutzeroberfläche!C$13*((Benutzeroberfläche!C$11-1)+A314))/(Benutzeroberfläche!C$12*A314)+Benutzeroberfläche!$H$10,0)</f>
        <v>186</v>
      </c>
      <c r="C314" s="7" t="str">
        <f>IF(Benutzeroberfläche!$H$18=A314-10,B314,"")</f>
        <v/>
      </c>
      <c r="D314" s="7" t="str">
        <f>IF(Benutzeroberfläche!C$8=A314-10,Benutzeroberfläche!C$18,"")</f>
        <v/>
      </c>
      <c r="F314" s="7">
        <f t="shared" si="0"/>
        <v>313</v>
      </c>
      <c r="G314" s="7">
        <f t="shared" si="1"/>
        <v>38</v>
      </c>
      <c r="H314" s="7" t="str">
        <f>IF(Benutzeroberfläche!$H$18=F314-10,G314,"")</f>
        <v/>
      </c>
      <c r="I314" s="7" t="str">
        <f>IF(Benutzeroberfläche!C$8=F314-10,Benutzeroberfläche!C$19,"")</f>
        <v/>
      </c>
    </row>
    <row r="315" spans="1:9" ht="15.75" customHeight="1" x14ac:dyDescent="0.25">
      <c r="A315" s="7">
        <v>314</v>
      </c>
      <c r="B315" s="7">
        <f>ROUNDUP((Benutzeroberfläche!$C$10*Benutzeroberfläche!C$13*((Benutzeroberfläche!C$11-1)+A315))/(Benutzeroberfläche!C$12*A315)+Benutzeroberfläche!$H$10,0)</f>
        <v>186</v>
      </c>
      <c r="C315" s="7" t="str">
        <f>IF(Benutzeroberfläche!$H$18=A315-10,B315,"")</f>
        <v/>
      </c>
      <c r="D315" s="7" t="str">
        <f>IF(Benutzeroberfläche!C$8=A315-10,Benutzeroberfläche!C$18,"")</f>
        <v/>
      </c>
      <c r="F315" s="7">
        <f t="shared" si="0"/>
        <v>314</v>
      </c>
      <c r="G315" s="7">
        <f t="shared" si="1"/>
        <v>38</v>
      </c>
      <c r="H315" s="7" t="str">
        <f>IF(Benutzeroberfläche!$H$18=F315-10,G315,"")</f>
        <v/>
      </c>
      <c r="I315" s="7" t="str">
        <f>IF(Benutzeroberfläche!C$8=F315-10,Benutzeroberfläche!C$19,"")</f>
        <v/>
      </c>
    </row>
    <row r="316" spans="1:9" ht="15.75" customHeight="1" x14ac:dyDescent="0.25">
      <c r="A316" s="7">
        <v>315</v>
      </c>
      <c r="B316" s="7">
        <f>ROUNDUP((Benutzeroberfläche!$C$10*Benutzeroberfläche!C$13*((Benutzeroberfläche!C$11-1)+A316))/(Benutzeroberfläche!C$12*A316)+Benutzeroberfläche!$H$10,0)</f>
        <v>186</v>
      </c>
      <c r="C316" s="7" t="str">
        <f>IF(Benutzeroberfläche!$H$18=A316-10,B316,"")</f>
        <v/>
      </c>
      <c r="D316" s="7" t="str">
        <f>IF(Benutzeroberfläche!C$8=A316-10,Benutzeroberfläche!C$18,"")</f>
        <v/>
      </c>
      <c r="F316" s="7">
        <f t="shared" si="0"/>
        <v>315</v>
      </c>
      <c r="G316" s="7">
        <f t="shared" si="1"/>
        <v>38</v>
      </c>
      <c r="H316" s="7" t="str">
        <f>IF(Benutzeroberfläche!$H$18=F316-10,G316,"")</f>
        <v/>
      </c>
      <c r="I316" s="7" t="str">
        <f>IF(Benutzeroberfläche!C$8=F316-10,Benutzeroberfläche!C$19,"")</f>
        <v/>
      </c>
    </row>
    <row r="317" spans="1:9" ht="15.75" customHeight="1" x14ac:dyDescent="0.25">
      <c r="A317" s="7">
        <v>316</v>
      </c>
      <c r="B317" s="7">
        <f>ROUNDUP((Benutzeroberfläche!$C$10*Benutzeroberfläche!C$13*((Benutzeroberfläche!C$11-1)+A317))/(Benutzeroberfläche!C$12*A317)+Benutzeroberfläche!$H$10,0)</f>
        <v>186</v>
      </c>
      <c r="C317" s="7" t="str">
        <f>IF(Benutzeroberfläche!$H$18=A317-10,B317,"")</f>
        <v/>
      </c>
      <c r="D317" s="7" t="str">
        <f>IF(Benutzeroberfläche!C$8=A317-10,Benutzeroberfläche!C$18,"")</f>
        <v/>
      </c>
      <c r="F317" s="7">
        <f t="shared" si="0"/>
        <v>316</v>
      </c>
      <c r="G317" s="7">
        <f t="shared" si="1"/>
        <v>38</v>
      </c>
      <c r="H317" s="7" t="str">
        <f>IF(Benutzeroberfläche!$H$18=F317-10,G317,"")</f>
        <v/>
      </c>
      <c r="I317" s="7" t="str">
        <f>IF(Benutzeroberfläche!C$8=F317-10,Benutzeroberfläche!C$19,"")</f>
        <v/>
      </c>
    </row>
    <row r="318" spans="1:9" ht="15.75" customHeight="1" x14ac:dyDescent="0.25">
      <c r="A318" s="7">
        <v>317</v>
      </c>
      <c r="B318" s="7">
        <f>ROUNDUP((Benutzeroberfläche!$C$10*Benutzeroberfläche!C$13*((Benutzeroberfläche!C$11-1)+A318))/(Benutzeroberfläche!C$12*A318)+Benutzeroberfläche!$H$10,0)</f>
        <v>186</v>
      </c>
      <c r="C318" s="7" t="str">
        <f>IF(Benutzeroberfläche!$H$18=A318-10,B318,"")</f>
        <v/>
      </c>
      <c r="D318" s="7" t="str">
        <f>IF(Benutzeroberfläche!C$8=A318-10,Benutzeroberfläche!C$18,"")</f>
        <v/>
      </c>
      <c r="F318" s="7">
        <f t="shared" si="0"/>
        <v>317</v>
      </c>
      <c r="G318" s="7">
        <f t="shared" si="1"/>
        <v>38</v>
      </c>
      <c r="H318" s="7" t="str">
        <f>IF(Benutzeroberfläche!$H$18=F318-10,G318,"")</f>
        <v/>
      </c>
      <c r="I318" s="7" t="str">
        <f>IF(Benutzeroberfläche!C$8=F318-10,Benutzeroberfläche!C$19,"")</f>
        <v/>
      </c>
    </row>
    <row r="319" spans="1:9" ht="15.75" customHeight="1" x14ac:dyDescent="0.25">
      <c r="A319" s="7">
        <v>318</v>
      </c>
      <c r="B319" s="7">
        <f>ROUNDUP((Benutzeroberfläche!$C$10*Benutzeroberfläche!C$13*((Benutzeroberfläche!C$11-1)+A319))/(Benutzeroberfläche!C$12*A319)+Benutzeroberfläche!$H$10,0)</f>
        <v>186</v>
      </c>
      <c r="C319" s="7" t="str">
        <f>IF(Benutzeroberfläche!$H$18=A319-10,B319,"")</f>
        <v/>
      </c>
      <c r="D319" s="7" t="str">
        <f>IF(Benutzeroberfläche!C$8=A319-10,Benutzeroberfläche!C$18,"")</f>
        <v/>
      </c>
      <c r="F319" s="7">
        <f t="shared" si="0"/>
        <v>318</v>
      </c>
      <c r="G319" s="7">
        <f t="shared" si="1"/>
        <v>38</v>
      </c>
      <c r="H319" s="7" t="str">
        <f>IF(Benutzeroberfläche!$H$18=F319-10,G319,"")</f>
        <v/>
      </c>
      <c r="I319" s="7" t="str">
        <f>IF(Benutzeroberfläche!C$8=F319-10,Benutzeroberfläche!C$19,"")</f>
        <v/>
      </c>
    </row>
    <row r="320" spans="1:9" ht="15.75" customHeight="1" x14ac:dyDescent="0.25">
      <c r="A320" s="7">
        <v>319</v>
      </c>
      <c r="B320" s="7">
        <f>ROUNDUP((Benutzeroberfläche!$C$10*Benutzeroberfläche!C$13*((Benutzeroberfläche!C$11-1)+A320))/(Benutzeroberfläche!C$12*A320)+Benutzeroberfläche!$H$10,0)</f>
        <v>186</v>
      </c>
      <c r="C320" s="7" t="str">
        <f>IF(Benutzeroberfläche!$H$18=A320-10,B320,"")</f>
        <v/>
      </c>
      <c r="D320" s="7" t="str">
        <f>IF(Benutzeroberfläche!C$8=A320-10,Benutzeroberfläche!C$18,"")</f>
        <v/>
      </c>
      <c r="F320" s="7">
        <f t="shared" si="0"/>
        <v>319</v>
      </c>
      <c r="G320" s="7">
        <f t="shared" si="1"/>
        <v>38</v>
      </c>
      <c r="H320" s="7" t="str">
        <f>IF(Benutzeroberfläche!$H$18=F320-10,G320,"")</f>
        <v/>
      </c>
      <c r="I320" s="7" t="str">
        <f>IF(Benutzeroberfläche!C$8=F320-10,Benutzeroberfläche!C$19,"")</f>
        <v/>
      </c>
    </row>
    <row r="321" spans="1:9" ht="15.75" customHeight="1" x14ac:dyDescent="0.25">
      <c r="A321" s="7">
        <v>320</v>
      </c>
      <c r="B321" s="7">
        <f>ROUNDUP((Benutzeroberfläche!$C$10*Benutzeroberfläche!C$13*((Benutzeroberfläche!C$11-1)+A321))/(Benutzeroberfläche!C$12*A321)+Benutzeroberfläche!$H$10,0)</f>
        <v>185</v>
      </c>
      <c r="C321" s="7" t="str">
        <f>IF(Benutzeroberfläche!$H$18=A321-10,B321,"")</f>
        <v/>
      </c>
      <c r="D321" s="7" t="str">
        <f>IF(Benutzeroberfläche!C$8=A321-10,Benutzeroberfläche!C$18,"")</f>
        <v/>
      </c>
      <c r="F321" s="7">
        <f t="shared" si="0"/>
        <v>320</v>
      </c>
      <c r="G321" s="7">
        <f t="shared" si="1"/>
        <v>37</v>
      </c>
      <c r="H321" s="7" t="str">
        <f>IF(Benutzeroberfläche!$H$18=F321-10,G321,"")</f>
        <v/>
      </c>
      <c r="I321" s="7" t="str">
        <f>IF(Benutzeroberfläche!C$8=F321-10,Benutzeroberfläche!C$19,"")</f>
        <v/>
      </c>
    </row>
    <row r="322" spans="1:9" ht="15.75" customHeight="1" x14ac:dyDescent="0.25">
      <c r="A322" s="7">
        <v>321</v>
      </c>
      <c r="B322" s="7">
        <f>ROUNDUP((Benutzeroberfläche!$C$10*Benutzeroberfläche!C$13*((Benutzeroberfläche!C$11-1)+A322))/(Benutzeroberfläche!C$12*A322)+Benutzeroberfläche!$H$10,0)</f>
        <v>185</v>
      </c>
      <c r="C322" s="7" t="str">
        <f>IF(Benutzeroberfläche!$H$18=A322-10,B322,"")</f>
        <v/>
      </c>
      <c r="D322" s="7" t="str">
        <f>IF(Benutzeroberfläche!C$8=A322-10,Benutzeroberfläche!C$18,"")</f>
        <v/>
      </c>
      <c r="F322" s="7">
        <f t="shared" si="0"/>
        <v>321</v>
      </c>
      <c r="G322" s="7">
        <f t="shared" si="1"/>
        <v>37</v>
      </c>
      <c r="H322" s="7" t="str">
        <f>IF(Benutzeroberfläche!$H$18=F322-10,G322,"")</f>
        <v/>
      </c>
      <c r="I322" s="7" t="str">
        <f>IF(Benutzeroberfläche!C$8=F322-10,Benutzeroberfläche!C$19,"")</f>
        <v/>
      </c>
    </row>
    <row r="323" spans="1:9" ht="15.75" customHeight="1" x14ac:dyDescent="0.25">
      <c r="A323" s="7">
        <v>322</v>
      </c>
      <c r="B323" s="7">
        <f>ROUNDUP((Benutzeroberfläche!$C$10*Benutzeroberfläche!C$13*((Benutzeroberfläche!C$11-1)+A323))/(Benutzeroberfläche!C$12*A323)+Benutzeroberfläche!$H$10,0)</f>
        <v>185</v>
      </c>
      <c r="C323" s="7" t="str">
        <f>IF(Benutzeroberfläche!$H$18=A323-10,B323,"")</f>
        <v/>
      </c>
      <c r="D323" s="7" t="str">
        <f>IF(Benutzeroberfläche!C$8=A323-10,Benutzeroberfläche!C$18,"")</f>
        <v/>
      </c>
      <c r="F323" s="7">
        <f t="shared" si="0"/>
        <v>322</v>
      </c>
      <c r="G323" s="7">
        <f t="shared" si="1"/>
        <v>37</v>
      </c>
      <c r="H323" s="7" t="str">
        <f>IF(Benutzeroberfläche!$H$18=F323-10,G323,"")</f>
        <v/>
      </c>
      <c r="I323" s="7" t="str">
        <f>IF(Benutzeroberfläche!C$8=F323-10,Benutzeroberfläche!C$19,"")</f>
        <v/>
      </c>
    </row>
    <row r="324" spans="1:9" ht="15.75" customHeight="1" x14ac:dyDescent="0.25">
      <c r="A324" s="7">
        <v>323</v>
      </c>
      <c r="B324" s="7">
        <f>ROUNDUP((Benutzeroberfläche!$C$10*Benutzeroberfläche!C$13*((Benutzeroberfläche!C$11-1)+A324))/(Benutzeroberfläche!C$12*A324)+Benutzeroberfläche!$H$10,0)</f>
        <v>185</v>
      </c>
      <c r="C324" s="7" t="str">
        <f>IF(Benutzeroberfläche!$H$18=A324-10,B324,"")</f>
        <v/>
      </c>
      <c r="D324" s="7" t="str">
        <f>IF(Benutzeroberfläche!C$8=A324-10,Benutzeroberfläche!C$18,"")</f>
        <v/>
      </c>
      <c r="F324" s="7">
        <f t="shared" si="0"/>
        <v>323</v>
      </c>
      <c r="G324" s="7">
        <f t="shared" si="1"/>
        <v>37</v>
      </c>
      <c r="H324" s="7" t="str">
        <f>IF(Benutzeroberfläche!$H$18=F324-10,G324,"")</f>
        <v/>
      </c>
      <c r="I324" s="7" t="str">
        <f>IF(Benutzeroberfläche!C$8=F324-10,Benutzeroberfläche!C$19,"")</f>
        <v/>
      </c>
    </row>
    <row r="325" spans="1:9" ht="15.75" customHeight="1" x14ac:dyDescent="0.25">
      <c r="A325" s="7">
        <v>324</v>
      </c>
      <c r="B325" s="7">
        <f>ROUNDUP((Benutzeroberfläche!$C$10*Benutzeroberfläche!C$13*((Benutzeroberfläche!C$11-1)+A325))/(Benutzeroberfläche!C$12*A325)+Benutzeroberfläche!$H$10,0)</f>
        <v>185</v>
      </c>
      <c r="C325" s="7" t="str">
        <f>IF(Benutzeroberfläche!$H$18=A325-10,B325,"")</f>
        <v/>
      </c>
      <c r="D325" s="7" t="str">
        <f>IF(Benutzeroberfläche!C$8=A325-10,Benutzeroberfläche!C$18,"")</f>
        <v/>
      </c>
      <c r="F325" s="7">
        <f t="shared" si="0"/>
        <v>324</v>
      </c>
      <c r="G325" s="7">
        <f t="shared" si="1"/>
        <v>37</v>
      </c>
      <c r="H325" s="7" t="str">
        <f>IF(Benutzeroberfläche!$H$18=F325-10,G325,"")</f>
        <v/>
      </c>
      <c r="I325" s="7" t="str">
        <f>IF(Benutzeroberfläche!C$8=F325-10,Benutzeroberfläche!C$19,"")</f>
        <v/>
      </c>
    </row>
    <row r="326" spans="1:9" ht="15.75" customHeight="1" x14ac:dyDescent="0.25">
      <c r="A326" s="7">
        <v>325</v>
      </c>
      <c r="B326" s="7">
        <f>ROUNDUP((Benutzeroberfläche!$C$10*Benutzeroberfläche!C$13*((Benutzeroberfläche!C$11-1)+A326))/(Benutzeroberfläche!C$12*A326)+Benutzeroberfläche!$H$10,0)</f>
        <v>185</v>
      </c>
      <c r="C326" s="7" t="str">
        <f>IF(Benutzeroberfläche!$H$18=A326-10,B326,"")</f>
        <v/>
      </c>
      <c r="D326" s="7" t="str">
        <f>IF(Benutzeroberfläche!C$8=A326-10,Benutzeroberfläche!C$18,"")</f>
        <v/>
      </c>
      <c r="F326" s="7">
        <f t="shared" si="0"/>
        <v>325</v>
      </c>
      <c r="G326" s="7">
        <f t="shared" si="1"/>
        <v>37</v>
      </c>
      <c r="H326" s="7" t="str">
        <f>IF(Benutzeroberfläche!$H$18=F326-10,G326,"")</f>
        <v/>
      </c>
      <c r="I326" s="7" t="str">
        <f>IF(Benutzeroberfläche!C$8=F326-10,Benutzeroberfläche!C$19,"")</f>
        <v/>
      </c>
    </row>
    <row r="327" spans="1:9" ht="15.75" customHeight="1" x14ac:dyDescent="0.25">
      <c r="A327" s="7">
        <v>326</v>
      </c>
      <c r="B327" s="7">
        <f>ROUNDUP((Benutzeroberfläche!$C$10*Benutzeroberfläche!C$13*((Benutzeroberfläche!C$11-1)+A327))/(Benutzeroberfläche!C$12*A327)+Benutzeroberfläche!$H$10,0)</f>
        <v>185</v>
      </c>
      <c r="C327" s="7" t="str">
        <f>IF(Benutzeroberfläche!$H$18=A327-10,B327,"")</f>
        <v/>
      </c>
      <c r="D327" s="7" t="str">
        <f>IF(Benutzeroberfläche!C$8=A327-10,Benutzeroberfläche!C$18,"")</f>
        <v/>
      </c>
      <c r="F327" s="7">
        <f t="shared" si="0"/>
        <v>326</v>
      </c>
      <c r="G327" s="7">
        <f t="shared" si="1"/>
        <v>37</v>
      </c>
      <c r="H327" s="7" t="str">
        <f>IF(Benutzeroberfläche!$H$18=F327-10,G327,"")</f>
        <v/>
      </c>
      <c r="I327" s="7" t="str">
        <f>IF(Benutzeroberfläche!C$8=F327-10,Benutzeroberfläche!C$19,"")</f>
        <v/>
      </c>
    </row>
    <row r="328" spans="1:9" ht="15.75" customHeight="1" x14ac:dyDescent="0.25">
      <c r="A328" s="7">
        <v>327</v>
      </c>
      <c r="B328" s="7">
        <f>ROUNDUP((Benutzeroberfläche!$C$10*Benutzeroberfläche!C$13*((Benutzeroberfläche!C$11-1)+A328))/(Benutzeroberfläche!C$12*A328)+Benutzeroberfläche!$H$10,0)</f>
        <v>185</v>
      </c>
      <c r="C328" s="7" t="str">
        <f>IF(Benutzeroberfläche!$H$18=A328-10,B328,"")</f>
        <v/>
      </c>
      <c r="D328" s="7" t="str">
        <f>IF(Benutzeroberfläche!C$8=A328-10,Benutzeroberfläche!C$18,"")</f>
        <v/>
      </c>
      <c r="F328" s="7">
        <f t="shared" si="0"/>
        <v>327</v>
      </c>
      <c r="G328" s="7">
        <f t="shared" si="1"/>
        <v>37</v>
      </c>
      <c r="H328" s="7" t="str">
        <f>IF(Benutzeroberfläche!$H$18=F328-10,G328,"")</f>
        <v/>
      </c>
      <c r="I328" s="7" t="str">
        <f>IF(Benutzeroberfläche!C$8=F328-10,Benutzeroberfläche!C$19,"")</f>
        <v/>
      </c>
    </row>
    <row r="329" spans="1:9" ht="15.75" customHeight="1" x14ac:dyDescent="0.25">
      <c r="A329" s="7">
        <v>328</v>
      </c>
      <c r="B329" s="7">
        <f>ROUNDUP((Benutzeroberfläche!$C$10*Benutzeroberfläche!C$13*((Benutzeroberfläche!C$11-1)+A329))/(Benutzeroberfläche!C$12*A329)+Benutzeroberfläche!$H$10,0)</f>
        <v>185</v>
      </c>
      <c r="C329" s="7" t="str">
        <f>IF(Benutzeroberfläche!$H$18=A329-10,B329,"")</f>
        <v/>
      </c>
      <c r="D329" s="7" t="str">
        <f>IF(Benutzeroberfläche!C$8=A329-10,Benutzeroberfläche!C$18,"")</f>
        <v/>
      </c>
      <c r="F329" s="7">
        <f t="shared" si="0"/>
        <v>328</v>
      </c>
      <c r="G329" s="7">
        <f t="shared" si="1"/>
        <v>37</v>
      </c>
      <c r="H329" s="7" t="str">
        <f>IF(Benutzeroberfläche!$H$18=F329-10,G329,"")</f>
        <v/>
      </c>
      <c r="I329" s="7" t="str">
        <f>IF(Benutzeroberfläche!C$8=F329-10,Benutzeroberfläche!C$19,"")</f>
        <v/>
      </c>
    </row>
    <row r="330" spans="1:9" ht="15.75" customHeight="1" x14ac:dyDescent="0.25">
      <c r="A330" s="7">
        <v>329</v>
      </c>
      <c r="B330" s="7">
        <f>ROUNDUP((Benutzeroberfläche!$C$10*Benutzeroberfläche!C$13*((Benutzeroberfläche!C$11-1)+A330))/(Benutzeroberfläche!C$12*A330)+Benutzeroberfläche!$H$10,0)</f>
        <v>185</v>
      </c>
      <c r="C330" s="7" t="str">
        <f>IF(Benutzeroberfläche!$H$18=A330-10,B330,"")</f>
        <v/>
      </c>
      <c r="D330" s="7" t="str">
        <f>IF(Benutzeroberfläche!C$8=A330-10,Benutzeroberfläche!C$18,"")</f>
        <v/>
      </c>
      <c r="F330" s="7">
        <f t="shared" si="0"/>
        <v>329</v>
      </c>
      <c r="G330" s="7">
        <f t="shared" si="1"/>
        <v>37</v>
      </c>
      <c r="H330" s="7" t="str">
        <f>IF(Benutzeroberfläche!$H$18=F330-10,G330,"")</f>
        <v/>
      </c>
      <c r="I330" s="7" t="str">
        <f>IF(Benutzeroberfläche!C$8=F330-10,Benutzeroberfläche!C$19,"")</f>
        <v/>
      </c>
    </row>
    <row r="331" spans="1:9" ht="15.75" customHeight="1" x14ac:dyDescent="0.25">
      <c r="A331" s="7">
        <v>330</v>
      </c>
      <c r="B331" s="7">
        <f>ROUNDUP((Benutzeroberfläche!$C$10*Benutzeroberfläche!C$13*((Benutzeroberfläche!C$11-1)+A331))/(Benutzeroberfläche!C$12*A331)+Benutzeroberfläche!$H$10,0)</f>
        <v>185</v>
      </c>
      <c r="C331" s="7" t="str">
        <f>IF(Benutzeroberfläche!$H$18=A331-10,B331,"")</f>
        <v/>
      </c>
      <c r="D331" s="7" t="str">
        <f>IF(Benutzeroberfläche!C$8=A331-10,Benutzeroberfläche!C$18,"")</f>
        <v/>
      </c>
      <c r="F331" s="7">
        <f t="shared" si="0"/>
        <v>330</v>
      </c>
      <c r="G331" s="7">
        <f t="shared" si="1"/>
        <v>37</v>
      </c>
      <c r="H331" s="7" t="str">
        <f>IF(Benutzeroberfläche!$H$18=F331-10,G331,"")</f>
        <v/>
      </c>
      <c r="I331" s="7" t="str">
        <f>IF(Benutzeroberfläche!C$8=F331-10,Benutzeroberfläche!C$19,"")</f>
        <v/>
      </c>
    </row>
    <row r="332" spans="1:9" ht="15.75" customHeight="1" x14ac:dyDescent="0.25">
      <c r="A332" s="7">
        <v>331</v>
      </c>
      <c r="B332" s="7">
        <f>ROUNDUP((Benutzeroberfläche!$C$10*Benutzeroberfläche!C$13*((Benutzeroberfläche!C$11-1)+A332))/(Benutzeroberfläche!C$12*A332)+Benutzeroberfläche!$H$10,0)</f>
        <v>185</v>
      </c>
      <c r="C332" s="7" t="str">
        <f>IF(Benutzeroberfläche!$H$18=A332-10,B332,"")</f>
        <v/>
      </c>
      <c r="D332" s="7" t="str">
        <f>IF(Benutzeroberfläche!C$8=A332-10,Benutzeroberfläche!C$18,"")</f>
        <v/>
      </c>
      <c r="F332" s="7">
        <f t="shared" si="0"/>
        <v>331</v>
      </c>
      <c r="G332" s="7">
        <f t="shared" si="1"/>
        <v>37</v>
      </c>
      <c r="H332" s="7" t="str">
        <f>IF(Benutzeroberfläche!$H$18=F332-10,G332,"")</f>
        <v/>
      </c>
      <c r="I332" s="7" t="str">
        <f>IF(Benutzeroberfläche!C$8=F332-10,Benutzeroberfläche!C$19,"")</f>
        <v/>
      </c>
    </row>
    <row r="333" spans="1:9" ht="15.75" customHeight="1" x14ac:dyDescent="0.25">
      <c r="A333" s="7">
        <v>332</v>
      </c>
      <c r="B333" s="7">
        <f>ROUNDUP((Benutzeroberfläche!$C$10*Benutzeroberfläche!C$13*((Benutzeroberfläche!C$11-1)+A333))/(Benutzeroberfläche!C$12*A333)+Benutzeroberfläche!$H$10,0)</f>
        <v>185</v>
      </c>
      <c r="C333" s="7" t="str">
        <f>IF(Benutzeroberfläche!$H$18=A333-10,B333,"")</f>
        <v/>
      </c>
      <c r="D333" s="7" t="str">
        <f>IF(Benutzeroberfläche!C$8=A333-10,Benutzeroberfläche!C$18,"")</f>
        <v/>
      </c>
      <c r="F333" s="7">
        <f t="shared" si="0"/>
        <v>332</v>
      </c>
      <c r="G333" s="7">
        <f t="shared" si="1"/>
        <v>37</v>
      </c>
      <c r="H333" s="7" t="str">
        <f>IF(Benutzeroberfläche!$H$18=F333-10,G333,"")</f>
        <v/>
      </c>
      <c r="I333" s="7" t="str">
        <f>IF(Benutzeroberfläche!C$8=F333-10,Benutzeroberfläche!C$19,"")</f>
        <v/>
      </c>
    </row>
    <row r="334" spans="1:9" ht="15.75" customHeight="1" x14ac:dyDescent="0.25">
      <c r="A334" s="7">
        <v>333</v>
      </c>
      <c r="B334" s="7">
        <f>ROUNDUP((Benutzeroberfläche!$C$10*Benutzeroberfläche!C$13*((Benutzeroberfläche!C$11-1)+A334))/(Benutzeroberfläche!C$12*A334)+Benutzeroberfläche!$H$10,0)</f>
        <v>185</v>
      </c>
      <c r="C334" s="7" t="str">
        <f>IF(Benutzeroberfläche!$H$18=A334-10,B334,"")</f>
        <v/>
      </c>
      <c r="D334" s="7" t="str">
        <f>IF(Benutzeroberfläche!C$8=A334-10,Benutzeroberfläche!C$18,"")</f>
        <v/>
      </c>
      <c r="F334" s="7">
        <f t="shared" si="0"/>
        <v>333</v>
      </c>
      <c r="G334" s="7">
        <f t="shared" si="1"/>
        <v>37</v>
      </c>
      <c r="H334" s="7" t="str">
        <f>IF(Benutzeroberfläche!$H$18=F334-10,G334,"")</f>
        <v/>
      </c>
      <c r="I334" s="7" t="str">
        <f>IF(Benutzeroberfläche!C$8=F334-10,Benutzeroberfläche!C$19,"")</f>
        <v/>
      </c>
    </row>
    <row r="335" spans="1:9" ht="15.75" customHeight="1" x14ac:dyDescent="0.25">
      <c r="A335" s="7">
        <v>334</v>
      </c>
      <c r="B335" s="7">
        <f>ROUNDUP((Benutzeroberfläche!$C$10*Benutzeroberfläche!C$13*((Benutzeroberfläche!C$11-1)+A335))/(Benutzeroberfläche!C$12*A335)+Benutzeroberfläche!$H$10,0)</f>
        <v>185</v>
      </c>
      <c r="C335" s="7" t="str">
        <f>IF(Benutzeroberfläche!$H$18=A335-10,B335,"")</f>
        <v/>
      </c>
      <c r="D335" s="7" t="str">
        <f>IF(Benutzeroberfläche!C$8=A335-10,Benutzeroberfläche!C$18,"")</f>
        <v/>
      </c>
      <c r="F335" s="7">
        <f t="shared" si="0"/>
        <v>334</v>
      </c>
      <c r="G335" s="7">
        <f t="shared" si="1"/>
        <v>37</v>
      </c>
      <c r="H335" s="7" t="str">
        <f>IF(Benutzeroberfläche!$H$18=F335-10,G335,"")</f>
        <v/>
      </c>
      <c r="I335" s="7" t="str">
        <f>IF(Benutzeroberfläche!C$8=F335-10,Benutzeroberfläche!C$19,"")</f>
        <v/>
      </c>
    </row>
    <row r="336" spans="1:9" ht="15.75" customHeight="1" x14ac:dyDescent="0.25">
      <c r="A336" s="7">
        <v>335</v>
      </c>
      <c r="B336" s="7">
        <f>ROUNDUP((Benutzeroberfläche!$C$10*Benutzeroberfläche!C$13*((Benutzeroberfläche!C$11-1)+A336))/(Benutzeroberfläche!C$12*A336)+Benutzeroberfläche!$H$10,0)</f>
        <v>185</v>
      </c>
      <c r="C336" s="7" t="str">
        <f>IF(Benutzeroberfläche!$H$18=A336-10,B336,"")</f>
        <v/>
      </c>
      <c r="D336" s="7" t="str">
        <f>IF(Benutzeroberfläche!C$8=A336-10,Benutzeroberfläche!C$18,"")</f>
        <v/>
      </c>
      <c r="F336" s="7">
        <f t="shared" si="0"/>
        <v>335</v>
      </c>
      <c r="G336" s="7">
        <f t="shared" si="1"/>
        <v>37</v>
      </c>
      <c r="H336" s="7" t="str">
        <f>IF(Benutzeroberfläche!$H$18=F336-10,G336,"")</f>
        <v/>
      </c>
      <c r="I336" s="7" t="str">
        <f>IF(Benutzeroberfläche!C$8=F336-10,Benutzeroberfläche!C$19,"")</f>
        <v/>
      </c>
    </row>
    <row r="337" spans="1:9" ht="15.75" customHeight="1" x14ac:dyDescent="0.25">
      <c r="A337" s="7">
        <v>336</v>
      </c>
      <c r="B337" s="7">
        <f>ROUNDUP((Benutzeroberfläche!$C$10*Benutzeroberfläche!C$13*((Benutzeroberfläche!C$11-1)+A337))/(Benutzeroberfläche!C$12*A337)+Benutzeroberfläche!$H$10,0)</f>
        <v>185</v>
      </c>
      <c r="C337" s="7" t="str">
        <f>IF(Benutzeroberfläche!$H$18=A337-10,B337,"")</f>
        <v/>
      </c>
      <c r="D337" s="7" t="str">
        <f>IF(Benutzeroberfläche!C$8=A337-10,Benutzeroberfläche!C$18,"")</f>
        <v/>
      </c>
      <c r="F337" s="7">
        <f t="shared" si="0"/>
        <v>336</v>
      </c>
      <c r="G337" s="7">
        <f t="shared" si="1"/>
        <v>37</v>
      </c>
      <c r="H337" s="7" t="str">
        <f>IF(Benutzeroberfläche!$H$18=F337-10,G337,"")</f>
        <v/>
      </c>
      <c r="I337" s="7" t="str">
        <f>IF(Benutzeroberfläche!C$8=F337-10,Benutzeroberfläche!C$19,"")</f>
        <v/>
      </c>
    </row>
    <row r="338" spans="1:9" ht="15.75" customHeight="1" x14ac:dyDescent="0.25">
      <c r="A338" s="7">
        <v>337</v>
      </c>
      <c r="B338" s="7">
        <f>ROUNDUP((Benutzeroberfläche!$C$10*Benutzeroberfläche!C$13*((Benutzeroberfläche!C$11-1)+A338))/(Benutzeroberfläche!C$12*A338)+Benutzeroberfläche!$H$10,0)</f>
        <v>185</v>
      </c>
      <c r="C338" s="7" t="str">
        <f>IF(Benutzeroberfläche!$H$18=A338-10,B338,"")</f>
        <v/>
      </c>
      <c r="D338" s="7" t="str">
        <f>IF(Benutzeroberfläche!C$8=A338-10,Benutzeroberfläche!C$18,"")</f>
        <v/>
      </c>
      <c r="F338" s="7">
        <f t="shared" si="0"/>
        <v>337</v>
      </c>
      <c r="G338" s="7">
        <f t="shared" si="1"/>
        <v>37</v>
      </c>
      <c r="H338" s="7" t="str">
        <f>IF(Benutzeroberfläche!$H$18=F338-10,G338,"")</f>
        <v/>
      </c>
      <c r="I338" s="7" t="str">
        <f>IF(Benutzeroberfläche!C$8=F338-10,Benutzeroberfläche!C$19,"")</f>
        <v/>
      </c>
    </row>
    <row r="339" spans="1:9" ht="15.75" customHeight="1" x14ac:dyDescent="0.25">
      <c r="A339" s="7">
        <v>338</v>
      </c>
      <c r="B339" s="7">
        <f>ROUNDUP((Benutzeroberfläche!$C$10*Benutzeroberfläche!C$13*((Benutzeroberfläche!C$11-1)+A339))/(Benutzeroberfläche!C$12*A339)+Benutzeroberfläche!$H$10,0)</f>
        <v>185</v>
      </c>
      <c r="C339" s="7" t="str">
        <f>IF(Benutzeroberfläche!$H$18=A339-10,B339,"")</f>
        <v/>
      </c>
      <c r="D339" s="7" t="str">
        <f>IF(Benutzeroberfläche!C$8=A339-10,Benutzeroberfläche!C$18,"")</f>
        <v/>
      </c>
      <c r="F339" s="7">
        <f t="shared" si="0"/>
        <v>338</v>
      </c>
      <c r="G339" s="7">
        <f t="shared" si="1"/>
        <v>37</v>
      </c>
      <c r="H339" s="7" t="str">
        <f>IF(Benutzeroberfläche!$H$18=F339-10,G339,"")</f>
        <v/>
      </c>
      <c r="I339" s="7" t="str">
        <f>IF(Benutzeroberfläche!C$8=F339-10,Benutzeroberfläche!C$19,"")</f>
        <v/>
      </c>
    </row>
    <row r="340" spans="1:9" ht="15.75" customHeight="1" x14ac:dyDescent="0.25">
      <c r="A340" s="7">
        <v>339</v>
      </c>
      <c r="B340" s="7">
        <f>ROUNDUP((Benutzeroberfläche!$C$10*Benutzeroberfläche!C$13*((Benutzeroberfläche!C$11-1)+A340))/(Benutzeroberfläche!C$12*A340)+Benutzeroberfläche!$H$10,0)</f>
        <v>185</v>
      </c>
      <c r="C340" s="7" t="str">
        <f>IF(Benutzeroberfläche!$H$18=A340-10,B340,"")</f>
        <v/>
      </c>
      <c r="D340" s="7" t="str">
        <f>IF(Benutzeroberfläche!C$8=A340-10,Benutzeroberfläche!C$18,"")</f>
        <v/>
      </c>
      <c r="F340" s="7">
        <f t="shared" si="0"/>
        <v>339</v>
      </c>
      <c r="G340" s="7">
        <f t="shared" si="1"/>
        <v>37</v>
      </c>
      <c r="H340" s="7" t="str">
        <f>IF(Benutzeroberfläche!$H$18=F340-10,G340,"")</f>
        <v/>
      </c>
      <c r="I340" s="7" t="str">
        <f>IF(Benutzeroberfläche!C$8=F340-10,Benutzeroberfläche!C$19,"")</f>
        <v/>
      </c>
    </row>
    <row r="341" spans="1:9" ht="15.75" customHeight="1" x14ac:dyDescent="0.25">
      <c r="A341" s="7">
        <v>340</v>
      </c>
      <c r="B341" s="7">
        <f>ROUNDUP((Benutzeroberfläche!$C$10*Benutzeroberfläche!C$13*((Benutzeroberfläche!C$11-1)+A341))/(Benutzeroberfläche!C$12*A341)+Benutzeroberfläche!$H$10,0)</f>
        <v>185</v>
      </c>
      <c r="C341" s="7" t="str">
        <f>IF(Benutzeroberfläche!$H$18=A341-10,B341,"")</f>
        <v/>
      </c>
      <c r="D341" s="7" t="str">
        <f>IF(Benutzeroberfläche!C$8=A341-10,Benutzeroberfläche!C$18,"")</f>
        <v/>
      </c>
      <c r="F341" s="7">
        <f t="shared" si="0"/>
        <v>340</v>
      </c>
      <c r="G341" s="7">
        <f t="shared" si="1"/>
        <v>37</v>
      </c>
      <c r="H341" s="7" t="str">
        <f>IF(Benutzeroberfläche!$H$18=F341-10,G341,"")</f>
        <v/>
      </c>
      <c r="I341" s="7" t="str">
        <f>IF(Benutzeroberfläche!C$8=F341-10,Benutzeroberfläche!C$19,"")</f>
        <v/>
      </c>
    </row>
    <row r="342" spans="1:9" ht="15.75" customHeight="1" x14ac:dyDescent="0.25">
      <c r="A342" s="7">
        <v>341</v>
      </c>
      <c r="B342" s="7">
        <f>ROUNDUP((Benutzeroberfläche!$C$10*Benutzeroberfläche!C$13*((Benutzeroberfläche!C$11-1)+A342))/(Benutzeroberfläche!C$12*A342)+Benutzeroberfläche!$H$10,0)</f>
        <v>185</v>
      </c>
      <c r="C342" s="7" t="str">
        <f>IF(Benutzeroberfläche!$H$18=A342-10,B342,"")</f>
        <v/>
      </c>
      <c r="D342" s="7" t="str">
        <f>IF(Benutzeroberfläche!C$8=A342-10,Benutzeroberfläche!C$18,"")</f>
        <v/>
      </c>
      <c r="F342" s="7">
        <f t="shared" si="0"/>
        <v>341</v>
      </c>
      <c r="G342" s="7">
        <f t="shared" si="1"/>
        <v>37</v>
      </c>
      <c r="H342" s="7" t="str">
        <f>IF(Benutzeroberfläche!$H$18=F342-10,G342,"")</f>
        <v/>
      </c>
      <c r="I342" s="7" t="str">
        <f>IF(Benutzeroberfläche!C$8=F342-10,Benutzeroberfläche!C$19,"")</f>
        <v/>
      </c>
    </row>
    <row r="343" spans="1:9" ht="15.75" customHeight="1" x14ac:dyDescent="0.25">
      <c r="A343" s="7">
        <v>342</v>
      </c>
      <c r="B343" s="7">
        <f>ROUNDUP((Benutzeroberfläche!$C$10*Benutzeroberfläche!C$13*((Benutzeroberfläche!C$11-1)+A343))/(Benutzeroberfläche!C$12*A343)+Benutzeroberfläche!$H$10,0)</f>
        <v>185</v>
      </c>
      <c r="C343" s="7" t="str">
        <f>IF(Benutzeroberfläche!$H$18=A343-10,B343,"")</f>
        <v/>
      </c>
      <c r="D343" s="7" t="str">
        <f>IF(Benutzeroberfläche!C$8=A343-10,Benutzeroberfläche!C$18,"")</f>
        <v/>
      </c>
      <c r="F343" s="7">
        <f t="shared" si="0"/>
        <v>342</v>
      </c>
      <c r="G343" s="7">
        <f t="shared" si="1"/>
        <v>37</v>
      </c>
      <c r="H343" s="7" t="str">
        <f>IF(Benutzeroberfläche!$H$18=F343-10,G343,"")</f>
        <v/>
      </c>
      <c r="I343" s="7" t="str">
        <f>IF(Benutzeroberfläche!C$8=F343-10,Benutzeroberfläche!C$19,"")</f>
        <v/>
      </c>
    </row>
    <row r="344" spans="1:9" ht="15.75" customHeight="1" x14ac:dyDescent="0.25">
      <c r="A344" s="7">
        <v>343</v>
      </c>
      <c r="B344" s="7">
        <f>ROUNDUP((Benutzeroberfläche!$C$10*Benutzeroberfläche!C$13*((Benutzeroberfläche!C$11-1)+A344))/(Benutzeroberfläche!C$12*A344)+Benutzeroberfläche!$H$10,0)</f>
        <v>185</v>
      </c>
      <c r="C344" s="7" t="str">
        <f>IF(Benutzeroberfläche!$H$18=A344-10,B344,"")</f>
        <v/>
      </c>
      <c r="D344" s="7" t="str">
        <f>IF(Benutzeroberfläche!C$8=A344-10,Benutzeroberfläche!C$18,"")</f>
        <v/>
      </c>
      <c r="F344" s="7">
        <f t="shared" si="0"/>
        <v>343</v>
      </c>
      <c r="G344" s="7">
        <f t="shared" si="1"/>
        <v>37</v>
      </c>
      <c r="H344" s="7" t="str">
        <f>IF(Benutzeroberfläche!$H$18=F344-10,G344,"")</f>
        <v/>
      </c>
      <c r="I344" s="7" t="str">
        <f>IF(Benutzeroberfläche!C$8=F344-10,Benutzeroberfläche!C$19,"")</f>
        <v/>
      </c>
    </row>
    <row r="345" spans="1:9" ht="15.75" customHeight="1" x14ac:dyDescent="0.25">
      <c r="A345" s="7">
        <v>344</v>
      </c>
      <c r="B345" s="7">
        <f>ROUNDUP((Benutzeroberfläche!$C$10*Benutzeroberfläche!C$13*((Benutzeroberfläche!C$11-1)+A345))/(Benutzeroberfläche!C$12*A345)+Benutzeroberfläche!$H$10,0)</f>
        <v>185</v>
      </c>
      <c r="C345" s="7" t="str">
        <f>IF(Benutzeroberfläche!$H$18=A345-10,B345,"")</f>
        <v/>
      </c>
      <c r="D345" s="7" t="str">
        <f>IF(Benutzeroberfläche!C$8=A345-10,Benutzeroberfläche!C$18,"")</f>
        <v/>
      </c>
      <c r="F345" s="7">
        <f t="shared" si="0"/>
        <v>344</v>
      </c>
      <c r="G345" s="7">
        <f t="shared" si="1"/>
        <v>37</v>
      </c>
      <c r="H345" s="7" t="str">
        <f>IF(Benutzeroberfläche!$H$18=F345-10,G345,"")</f>
        <v/>
      </c>
      <c r="I345" s="7" t="str">
        <f>IF(Benutzeroberfläche!C$8=F345-10,Benutzeroberfläche!C$19,"")</f>
        <v/>
      </c>
    </row>
    <row r="346" spans="1:9" ht="15.75" customHeight="1" x14ac:dyDescent="0.25">
      <c r="A346" s="7">
        <v>345</v>
      </c>
      <c r="B346" s="7">
        <f>ROUNDUP((Benutzeroberfläche!$C$10*Benutzeroberfläche!C$13*((Benutzeroberfläche!C$11-1)+A346))/(Benutzeroberfläche!C$12*A346)+Benutzeroberfläche!$H$10,0)</f>
        <v>185</v>
      </c>
      <c r="C346" s="7" t="str">
        <f>IF(Benutzeroberfläche!$H$18=A346-10,B346,"")</f>
        <v/>
      </c>
      <c r="D346" s="7" t="str">
        <f>IF(Benutzeroberfläche!C$8=A346-10,Benutzeroberfläche!C$18,"")</f>
        <v/>
      </c>
      <c r="F346" s="7">
        <f t="shared" si="0"/>
        <v>345</v>
      </c>
      <c r="G346" s="7">
        <f t="shared" si="1"/>
        <v>37</v>
      </c>
      <c r="H346" s="7" t="str">
        <f>IF(Benutzeroberfläche!$H$18=F346-10,G346,"")</f>
        <v/>
      </c>
      <c r="I346" s="7" t="str">
        <f>IF(Benutzeroberfläche!C$8=F346-10,Benutzeroberfläche!C$19,"")</f>
        <v/>
      </c>
    </row>
    <row r="347" spans="1:9" ht="15.75" customHeight="1" x14ac:dyDescent="0.25">
      <c r="A347" s="7">
        <v>346</v>
      </c>
      <c r="B347" s="7">
        <f>ROUNDUP((Benutzeroberfläche!$C$10*Benutzeroberfläche!C$13*((Benutzeroberfläche!C$11-1)+A347))/(Benutzeroberfläche!C$12*A347)+Benutzeroberfläche!$H$10,0)</f>
        <v>185</v>
      </c>
      <c r="C347" s="7" t="str">
        <f>IF(Benutzeroberfläche!$H$18=A347-10,B347,"")</f>
        <v/>
      </c>
      <c r="D347" s="7" t="str">
        <f>IF(Benutzeroberfläche!C$8=A347-10,Benutzeroberfläche!C$18,"")</f>
        <v/>
      </c>
      <c r="F347" s="7">
        <f t="shared" si="0"/>
        <v>346</v>
      </c>
      <c r="G347" s="7">
        <f t="shared" si="1"/>
        <v>37</v>
      </c>
      <c r="H347" s="7" t="str">
        <f>IF(Benutzeroberfläche!$H$18=F347-10,G347,"")</f>
        <v/>
      </c>
      <c r="I347" s="7" t="str">
        <f>IF(Benutzeroberfläche!C$8=F347-10,Benutzeroberfläche!C$19,"")</f>
        <v/>
      </c>
    </row>
    <row r="348" spans="1:9" ht="15.75" customHeight="1" x14ac:dyDescent="0.25">
      <c r="A348" s="7">
        <v>347</v>
      </c>
      <c r="B348" s="7">
        <f>ROUNDUP((Benutzeroberfläche!$C$10*Benutzeroberfläche!C$13*((Benutzeroberfläche!C$11-1)+A348))/(Benutzeroberfläche!C$12*A348)+Benutzeroberfläche!$H$10,0)</f>
        <v>185</v>
      </c>
      <c r="C348" s="7" t="str">
        <f>IF(Benutzeroberfläche!$H$18=A348-10,B348,"")</f>
        <v/>
      </c>
      <c r="D348" s="7" t="str">
        <f>IF(Benutzeroberfläche!C$8=A348-10,Benutzeroberfläche!C$18,"")</f>
        <v/>
      </c>
      <c r="F348" s="7">
        <f t="shared" si="0"/>
        <v>347</v>
      </c>
      <c r="G348" s="7">
        <f t="shared" si="1"/>
        <v>37</v>
      </c>
      <c r="H348" s="7" t="str">
        <f>IF(Benutzeroberfläche!$H$18=F348-10,G348,"")</f>
        <v/>
      </c>
      <c r="I348" s="7" t="str">
        <f>IF(Benutzeroberfläche!C$8=F348-10,Benutzeroberfläche!C$19,"")</f>
        <v/>
      </c>
    </row>
    <row r="349" spans="1:9" ht="15.75" customHeight="1" x14ac:dyDescent="0.25">
      <c r="A349" s="7">
        <v>348</v>
      </c>
      <c r="B349" s="7">
        <f>ROUNDUP((Benutzeroberfläche!$C$10*Benutzeroberfläche!C$13*((Benutzeroberfläche!C$11-1)+A349))/(Benutzeroberfläche!C$12*A349)+Benutzeroberfläche!$H$10,0)</f>
        <v>185</v>
      </c>
      <c r="C349" s="7" t="str">
        <f>IF(Benutzeroberfläche!$H$18=A349-10,B349,"")</f>
        <v/>
      </c>
      <c r="D349" s="7" t="str">
        <f>IF(Benutzeroberfläche!C$8=A349-10,Benutzeroberfläche!C$18,"")</f>
        <v/>
      </c>
      <c r="F349" s="7">
        <f t="shared" si="0"/>
        <v>348</v>
      </c>
      <c r="G349" s="7">
        <f t="shared" si="1"/>
        <v>37</v>
      </c>
      <c r="H349" s="7" t="str">
        <f>IF(Benutzeroberfläche!$H$18=F349-10,G349,"")</f>
        <v/>
      </c>
      <c r="I349" s="7" t="str">
        <f>IF(Benutzeroberfläche!C$8=F349-10,Benutzeroberfläche!C$19,"")</f>
        <v/>
      </c>
    </row>
    <row r="350" spans="1:9" ht="15.75" customHeight="1" x14ac:dyDescent="0.25">
      <c r="A350" s="7">
        <v>349</v>
      </c>
      <c r="B350" s="7">
        <f>ROUNDUP((Benutzeroberfläche!$C$10*Benutzeroberfläche!C$13*((Benutzeroberfläche!C$11-1)+A350))/(Benutzeroberfläche!C$12*A350)+Benutzeroberfläche!$H$10,0)</f>
        <v>184</v>
      </c>
      <c r="C350" s="7" t="str">
        <f>IF(Benutzeroberfläche!$H$18=A350-10,B350,"")</f>
        <v/>
      </c>
      <c r="D350" s="7" t="str">
        <f>IF(Benutzeroberfläche!C$8=A350-10,Benutzeroberfläche!C$18,"")</f>
        <v/>
      </c>
      <c r="F350" s="7">
        <f t="shared" si="0"/>
        <v>349</v>
      </c>
      <c r="G350" s="7">
        <f t="shared" si="1"/>
        <v>37</v>
      </c>
      <c r="H350" s="7" t="str">
        <f>IF(Benutzeroberfläche!$H$18=F350-10,G350,"")</f>
        <v/>
      </c>
      <c r="I350" s="7" t="str">
        <f>IF(Benutzeroberfläche!C$8=F350-10,Benutzeroberfläche!C$19,"")</f>
        <v/>
      </c>
    </row>
    <row r="351" spans="1:9" ht="15.75" customHeight="1" x14ac:dyDescent="0.25">
      <c r="A351" s="7">
        <v>350</v>
      </c>
      <c r="B351" s="7">
        <f>ROUNDUP((Benutzeroberfläche!$C$10*Benutzeroberfläche!C$13*((Benutzeroberfläche!C$11-1)+A351))/(Benutzeroberfläche!C$12*A351)+Benutzeroberfläche!$H$10,0)</f>
        <v>184</v>
      </c>
      <c r="C351" s="7" t="str">
        <f>IF(Benutzeroberfläche!$H$18=A351-10,B351,"")</f>
        <v/>
      </c>
      <c r="D351" s="7" t="str">
        <f>IF(Benutzeroberfläche!C$8=A351-10,Benutzeroberfläche!C$18,"")</f>
        <v/>
      </c>
      <c r="F351" s="7">
        <f t="shared" si="0"/>
        <v>350</v>
      </c>
      <c r="G351" s="7">
        <f t="shared" si="1"/>
        <v>37</v>
      </c>
      <c r="H351" s="7" t="str">
        <f>IF(Benutzeroberfläche!$H$18=F351-10,G351,"")</f>
        <v/>
      </c>
      <c r="I351" s="7" t="str">
        <f>IF(Benutzeroberfläche!C$8=F351-10,Benutzeroberfläche!C$19,"")</f>
        <v/>
      </c>
    </row>
    <row r="352" spans="1:9" ht="15.75" customHeight="1" x14ac:dyDescent="0.25">
      <c r="A352" s="7">
        <v>351</v>
      </c>
      <c r="B352" s="7">
        <f>ROUNDUP((Benutzeroberfläche!$C$10*Benutzeroberfläche!C$13*((Benutzeroberfläche!C$11-1)+A352))/(Benutzeroberfläche!C$12*A352)+Benutzeroberfläche!$H$10,0)</f>
        <v>184</v>
      </c>
      <c r="C352" s="7" t="str">
        <f>IF(Benutzeroberfläche!$H$18=A352-10,B352,"")</f>
        <v/>
      </c>
      <c r="D352" s="7" t="str">
        <f>IF(Benutzeroberfläche!C$8=A352-10,Benutzeroberfläche!C$18,"")</f>
        <v/>
      </c>
      <c r="F352" s="7">
        <f t="shared" si="0"/>
        <v>351</v>
      </c>
      <c r="G352" s="7">
        <f t="shared" si="1"/>
        <v>37</v>
      </c>
      <c r="H352" s="7" t="str">
        <f>IF(Benutzeroberfläche!$H$18=F352-10,G352,"")</f>
        <v/>
      </c>
      <c r="I352" s="7" t="str">
        <f>IF(Benutzeroberfläche!C$8=F352-10,Benutzeroberfläche!C$19,"")</f>
        <v/>
      </c>
    </row>
    <row r="353" spans="1:9" ht="15.75" customHeight="1" x14ac:dyDescent="0.25">
      <c r="A353" s="7">
        <v>352</v>
      </c>
      <c r="B353" s="7">
        <f>ROUNDUP((Benutzeroberfläche!$C$10*Benutzeroberfläche!C$13*((Benutzeroberfläche!C$11-1)+A353))/(Benutzeroberfläche!C$12*A353)+Benutzeroberfläche!$H$10,0)</f>
        <v>184</v>
      </c>
      <c r="C353" s="7" t="str">
        <f>IF(Benutzeroberfläche!$H$18=A353-10,B353,"")</f>
        <v/>
      </c>
      <c r="D353" s="7" t="str">
        <f>IF(Benutzeroberfläche!C$8=A353-10,Benutzeroberfläche!C$18,"")</f>
        <v/>
      </c>
      <c r="F353" s="7">
        <f t="shared" si="0"/>
        <v>352</v>
      </c>
      <c r="G353" s="7">
        <f t="shared" si="1"/>
        <v>37</v>
      </c>
      <c r="H353" s="7" t="str">
        <f>IF(Benutzeroberfläche!$H$18=F353-10,G353,"")</f>
        <v/>
      </c>
      <c r="I353" s="7" t="str">
        <f>IF(Benutzeroberfläche!C$8=F353-10,Benutzeroberfläche!C$19,"")</f>
        <v/>
      </c>
    </row>
    <row r="354" spans="1:9" ht="15.75" customHeight="1" x14ac:dyDescent="0.25">
      <c r="A354" s="7">
        <v>353</v>
      </c>
      <c r="B354" s="7">
        <f>ROUNDUP((Benutzeroberfläche!$C$10*Benutzeroberfläche!C$13*((Benutzeroberfläche!C$11-1)+A354))/(Benutzeroberfläche!C$12*A354)+Benutzeroberfläche!$H$10,0)</f>
        <v>184</v>
      </c>
      <c r="C354" s="7" t="str">
        <f>IF(Benutzeroberfläche!$H$18=A354-10,B354,"")</f>
        <v/>
      </c>
      <c r="D354" s="7" t="str">
        <f>IF(Benutzeroberfläche!C$8=A354-10,Benutzeroberfläche!C$18,"")</f>
        <v/>
      </c>
      <c r="F354" s="7">
        <f t="shared" si="0"/>
        <v>353</v>
      </c>
      <c r="G354" s="7">
        <f t="shared" si="1"/>
        <v>37</v>
      </c>
      <c r="H354" s="7" t="str">
        <f>IF(Benutzeroberfläche!$H$18=F354-10,G354,"")</f>
        <v/>
      </c>
      <c r="I354" s="7" t="str">
        <f>IF(Benutzeroberfläche!C$8=F354-10,Benutzeroberfläche!C$19,"")</f>
        <v/>
      </c>
    </row>
    <row r="355" spans="1:9" ht="15.75" customHeight="1" x14ac:dyDescent="0.25">
      <c r="A355" s="7">
        <v>354</v>
      </c>
      <c r="B355" s="7">
        <f>ROUNDUP((Benutzeroberfläche!$C$10*Benutzeroberfläche!C$13*((Benutzeroberfläche!C$11-1)+A355))/(Benutzeroberfläche!C$12*A355)+Benutzeroberfläche!$H$10,0)</f>
        <v>184</v>
      </c>
      <c r="C355" s="7" t="str">
        <f>IF(Benutzeroberfläche!$H$18=A355-10,B355,"")</f>
        <v/>
      </c>
      <c r="D355" s="7" t="str">
        <f>IF(Benutzeroberfläche!C$8=A355-10,Benutzeroberfläche!C$18,"")</f>
        <v/>
      </c>
      <c r="F355" s="7">
        <f t="shared" si="0"/>
        <v>354</v>
      </c>
      <c r="G355" s="7">
        <f t="shared" si="1"/>
        <v>37</v>
      </c>
      <c r="H355" s="7" t="str">
        <f>IF(Benutzeroberfläche!$H$18=F355-10,G355,"")</f>
        <v/>
      </c>
      <c r="I355" s="7" t="str">
        <f>IF(Benutzeroberfläche!C$8=F355-10,Benutzeroberfläche!C$19,"")</f>
        <v/>
      </c>
    </row>
    <row r="356" spans="1:9" ht="15.75" customHeight="1" x14ac:dyDescent="0.25">
      <c r="A356" s="7">
        <v>355</v>
      </c>
      <c r="B356" s="7">
        <f>ROUNDUP((Benutzeroberfläche!$C$10*Benutzeroberfläche!C$13*((Benutzeroberfläche!C$11-1)+A356))/(Benutzeroberfläche!C$12*A356)+Benutzeroberfläche!$H$10,0)</f>
        <v>184</v>
      </c>
      <c r="C356" s="7" t="str">
        <f>IF(Benutzeroberfläche!$H$18=A356-10,B356,"")</f>
        <v/>
      </c>
      <c r="D356" s="7" t="str">
        <f>IF(Benutzeroberfläche!C$8=A356-10,Benutzeroberfläche!C$18,"")</f>
        <v/>
      </c>
      <c r="F356" s="7">
        <f t="shared" si="0"/>
        <v>355</v>
      </c>
      <c r="G356" s="7">
        <f t="shared" si="1"/>
        <v>37</v>
      </c>
      <c r="H356" s="7" t="str">
        <f>IF(Benutzeroberfläche!$H$18=F356-10,G356,"")</f>
        <v/>
      </c>
      <c r="I356" s="7" t="str">
        <f>IF(Benutzeroberfläche!C$8=F356-10,Benutzeroberfläche!C$19,"")</f>
        <v/>
      </c>
    </row>
    <row r="357" spans="1:9" ht="15.75" customHeight="1" x14ac:dyDescent="0.25">
      <c r="A357" s="7">
        <v>356</v>
      </c>
      <c r="B357" s="7">
        <f>ROUNDUP((Benutzeroberfläche!$C$10*Benutzeroberfläche!C$13*((Benutzeroberfläche!C$11-1)+A357))/(Benutzeroberfläche!C$12*A357)+Benutzeroberfläche!$H$10,0)</f>
        <v>184</v>
      </c>
      <c r="C357" s="7" t="str">
        <f>IF(Benutzeroberfläche!$H$18=A357-10,B357,"")</f>
        <v/>
      </c>
      <c r="D357" s="7" t="str">
        <f>IF(Benutzeroberfläche!C$8=A357-10,Benutzeroberfläche!C$18,"")</f>
        <v/>
      </c>
      <c r="F357" s="7">
        <f t="shared" si="0"/>
        <v>356</v>
      </c>
      <c r="G357" s="7">
        <f t="shared" si="1"/>
        <v>37</v>
      </c>
      <c r="H357" s="7" t="str">
        <f>IF(Benutzeroberfläche!$H$18=F357-10,G357,"")</f>
        <v/>
      </c>
      <c r="I357" s="7" t="str">
        <f>IF(Benutzeroberfläche!C$8=F357-10,Benutzeroberfläche!C$19,"")</f>
        <v/>
      </c>
    </row>
    <row r="358" spans="1:9" ht="15.75" customHeight="1" x14ac:dyDescent="0.25">
      <c r="A358" s="7">
        <v>357</v>
      </c>
      <c r="B358" s="7">
        <f>ROUNDUP((Benutzeroberfläche!$C$10*Benutzeroberfläche!C$13*((Benutzeroberfläche!C$11-1)+A358))/(Benutzeroberfläche!C$12*A358)+Benutzeroberfläche!$H$10,0)</f>
        <v>184</v>
      </c>
      <c r="C358" s="7" t="str">
        <f>IF(Benutzeroberfläche!$H$18=A358-10,B358,"")</f>
        <v/>
      </c>
      <c r="D358" s="7" t="str">
        <f>IF(Benutzeroberfläche!C$8=A358-10,Benutzeroberfläche!C$18,"")</f>
        <v/>
      </c>
      <c r="F358" s="7">
        <f t="shared" si="0"/>
        <v>357</v>
      </c>
      <c r="G358" s="7">
        <f t="shared" si="1"/>
        <v>37</v>
      </c>
      <c r="H358" s="7" t="str">
        <f>IF(Benutzeroberfläche!$H$18=F358-10,G358,"")</f>
        <v/>
      </c>
      <c r="I358" s="7" t="str">
        <f>IF(Benutzeroberfläche!C$8=F358-10,Benutzeroberfläche!C$19,"")</f>
        <v/>
      </c>
    </row>
    <row r="359" spans="1:9" ht="15.75" customHeight="1" x14ac:dyDescent="0.25">
      <c r="A359" s="7">
        <v>358</v>
      </c>
      <c r="B359" s="7">
        <f>ROUNDUP((Benutzeroberfläche!$C$10*Benutzeroberfläche!C$13*((Benutzeroberfläche!C$11-1)+A359))/(Benutzeroberfläche!C$12*A359)+Benutzeroberfläche!$H$10,0)</f>
        <v>184</v>
      </c>
      <c r="C359" s="7" t="str">
        <f>IF(Benutzeroberfläche!$H$18=A359-10,B359,"")</f>
        <v/>
      </c>
      <c r="D359" s="7" t="str">
        <f>IF(Benutzeroberfläche!C$8=A359-10,Benutzeroberfläche!C$18,"")</f>
        <v/>
      </c>
      <c r="F359" s="7">
        <f t="shared" si="0"/>
        <v>358</v>
      </c>
      <c r="G359" s="7">
        <f t="shared" si="1"/>
        <v>37</v>
      </c>
      <c r="H359" s="7" t="str">
        <f>IF(Benutzeroberfläche!$H$18=F359-10,G359,"")</f>
        <v/>
      </c>
      <c r="I359" s="7" t="str">
        <f>IF(Benutzeroberfläche!C$8=F359-10,Benutzeroberfläche!C$19,"")</f>
        <v/>
      </c>
    </row>
    <row r="360" spans="1:9" ht="15.75" customHeight="1" x14ac:dyDescent="0.25">
      <c r="A360" s="7">
        <v>359</v>
      </c>
      <c r="B360" s="7">
        <f>ROUNDUP((Benutzeroberfläche!$C$10*Benutzeroberfläche!C$13*((Benutzeroberfläche!C$11-1)+A360))/(Benutzeroberfläche!C$12*A360)+Benutzeroberfläche!$H$10,0)</f>
        <v>184</v>
      </c>
      <c r="C360" s="7" t="str">
        <f>IF(Benutzeroberfläche!$H$18=A360-10,B360,"")</f>
        <v/>
      </c>
      <c r="D360" s="7" t="str">
        <f>IF(Benutzeroberfläche!C$8=A360-10,Benutzeroberfläche!C$18,"")</f>
        <v/>
      </c>
      <c r="F360" s="7">
        <f t="shared" si="0"/>
        <v>359</v>
      </c>
      <c r="G360" s="7">
        <f t="shared" si="1"/>
        <v>37</v>
      </c>
      <c r="H360" s="7" t="str">
        <f>IF(Benutzeroberfläche!$H$18=F360-10,G360,"")</f>
        <v/>
      </c>
      <c r="I360" s="7" t="str">
        <f>IF(Benutzeroberfläche!C$8=F360-10,Benutzeroberfläche!C$19,"")</f>
        <v/>
      </c>
    </row>
    <row r="361" spans="1:9" ht="15.75" customHeight="1" x14ac:dyDescent="0.25">
      <c r="A361" s="7">
        <v>360</v>
      </c>
      <c r="B361" s="7">
        <f>ROUNDUP((Benutzeroberfläche!$C$10*Benutzeroberfläche!C$13*((Benutzeroberfläche!C$11-1)+A361))/(Benutzeroberfläche!C$12*A361)+Benutzeroberfläche!$H$10,0)</f>
        <v>184</v>
      </c>
      <c r="C361" s="7" t="str">
        <f>IF(Benutzeroberfläche!$H$18=A361-10,B361,"")</f>
        <v/>
      </c>
      <c r="D361" s="7" t="str">
        <f>IF(Benutzeroberfläche!C$8=A361-10,Benutzeroberfläche!C$18,"")</f>
        <v/>
      </c>
      <c r="F361" s="7">
        <f t="shared" si="0"/>
        <v>360</v>
      </c>
      <c r="G361" s="7">
        <f t="shared" si="1"/>
        <v>37</v>
      </c>
      <c r="H361" s="7" t="str">
        <f>IF(Benutzeroberfläche!$H$18=F361-10,G361,"")</f>
        <v/>
      </c>
      <c r="I361" s="7" t="str">
        <f>IF(Benutzeroberfläche!C$8=F361-10,Benutzeroberfläche!C$19,"")</f>
        <v/>
      </c>
    </row>
    <row r="362" spans="1:9" ht="15.75" customHeight="1" x14ac:dyDescent="0.25">
      <c r="A362" s="7">
        <v>361</v>
      </c>
      <c r="B362" s="7">
        <f>ROUNDUP((Benutzeroberfläche!$C$10*Benutzeroberfläche!C$13*((Benutzeroberfläche!C$11-1)+A362))/(Benutzeroberfläche!C$12*A362)+Benutzeroberfläche!$H$10,0)</f>
        <v>184</v>
      </c>
      <c r="C362" s="7" t="str">
        <f>IF(Benutzeroberfläche!$H$18=A362-10,B362,"")</f>
        <v/>
      </c>
      <c r="D362" s="7" t="str">
        <f>IF(Benutzeroberfläche!C$8=A362-10,Benutzeroberfläche!C$18,"")</f>
        <v/>
      </c>
      <c r="F362" s="7">
        <f t="shared" si="0"/>
        <v>361</v>
      </c>
      <c r="G362" s="7">
        <f t="shared" si="1"/>
        <v>37</v>
      </c>
      <c r="H362" s="7" t="str">
        <f>IF(Benutzeroberfläche!$H$18=F362-10,G362,"")</f>
        <v/>
      </c>
      <c r="I362" s="7" t="str">
        <f>IF(Benutzeroberfläche!C$8=F362-10,Benutzeroberfläche!C$19,"")</f>
        <v/>
      </c>
    </row>
    <row r="363" spans="1:9" ht="15.75" customHeight="1" x14ac:dyDescent="0.25">
      <c r="A363" s="7">
        <v>362</v>
      </c>
      <c r="B363" s="7">
        <f>ROUNDUP((Benutzeroberfläche!$C$10*Benutzeroberfläche!C$13*((Benutzeroberfläche!C$11-1)+A363))/(Benutzeroberfläche!C$12*A363)+Benutzeroberfläche!$H$10,0)</f>
        <v>184</v>
      </c>
      <c r="C363" s="7" t="str">
        <f>IF(Benutzeroberfläche!$H$18=A363-10,B363,"")</f>
        <v/>
      </c>
      <c r="D363" s="7" t="str">
        <f>IF(Benutzeroberfläche!C$8=A363-10,Benutzeroberfläche!C$18,"")</f>
        <v/>
      </c>
      <c r="F363" s="7">
        <f t="shared" si="0"/>
        <v>362</v>
      </c>
      <c r="G363" s="7">
        <f t="shared" si="1"/>
        <v>37</v>
      </c>
      <c r="H363" s="7" t="str">
        <f>IF(Benutzeroberfläche!$H$18=F363-10,G363,"")</f>
        <v/>
      </c>
      <c r="I363" s="7" t="str">
        <f>IF(Benutzeroberfläche!C$8=F363-10,Benutzeroberfläche!C$19,"")</f>
        <v/>
      </c>
    </row>
    <row r="364" spans="1:9" ht="15.75" customHeight="1" x14ac:dyDescent="0.25">
      <c r="A364" s="7">
        <v>363</v>
      </c>
      <c r="B364" s="7">
        <f>ROUNDUP((Benutzeroberfläche!$C$10*Benutzeroberfläche!C$13*((Benutzeroberfläche!C$11-1)+A364))/(Benutzeroberfläche!C$12*A364)+Benutzeroberfläche!$H$10,0)</f>
        <v>184</v>
      </c>
      <c r="C364" s="7" t="str">
        <f>IF(Benutzeroberfläche!$H$18=A364-10,B364,"")</f>
        <v/>
      </c>
      <c r="D364" s="7" t="str">
        <f>IF(Benutzeroberfläche!C$8=A364-10,Benutzeroberfläche!C$18,"")</f>
        <v/>
      </c>
      <c r="F364" s="7">
        <f t="shared" si="0"/>
        <v>363</v>
      </c>
      <c r="G364" s="7">
        <f t="shared" si="1"/>
        <v>37</v>
      </c>
      <c r="H364" s="7" t="str">
        <f>IF(Benutzeroberfläche!$H$18=F364-10,G364,"")</f>
        <v/>
      </c>
      <c r="I364" s="7" t="str">
        <f>IF(Benutzeroberfläche!C$8=F364-10,Benutzeroberfläche!C$19,"")</f>
        <v/>
      </c>
    </row>
    <row r="365" spans="1:9" ht="15.75" customHeight="1" x14ac:dyDescent="0.25">
      <c r="A365" s="7">
        <v>364</v>
      </c>
      <c r="B365" s="7">
        <f>ROUNDUP((Benutzeroberfläche!$C$10*Benutzeroberfläche!C$13*((Benutzeroberfläche!C$11-1)+A365))/(Benutzeroberfläche!C$12*A365)+Benutzeroberfläche!$H$10,0)</f>
        <v>184</v>
      </c>
      <c r="C365" s="7" t="str">
        <f>IF(Benutzeroberfläche!$H$18=A365-10,B365,"")</f>
        <v/>
      </c>
      <c r="D365" s="7" t="str">
        <f>IF(Benutzeroberfläche!C$8=A365-10,Benutzeroberfläche!C$18,"")</f>
        <v/>
      </c>
      <c r="F365" s="7">
        <f t="shared" si="0"/>
        <v>364</v>
      </c>
      <c r="G365" s="7">
        <f t="shared" si="1"/>
        <v>37</v>
      </c>
      <c r="H365" s="7" t="str">
        <f>IF(Benutzeroberfläche!$H$18=F365-10,G365,"")</f>
        <v/>
      </c>
      <c r="I365" s="7" t="str">
        <f>IF(Benutzeroberfläche!C$8=F365-10,Benutzeroberfläche!C$19,"")</f>
        <v/>
      </c>
    </row>
    <row r="366" spans="1:9" ht="15.75" customHeight="1" x14ac:dyDescent="0.25">
      <c r="A366" s="7">
        <v>365</v>
      </c>
      <c r="B366" s="7">
        <f>ROUNDUP((Benutzeroberfläche!$C$10*Benutzeroberfläche!C$13*((Benutzeroberfläche!C$11-1)+A366))/(Benutzeroberfläche!C$12*A366)+Benutzeroberfläche!$H$10,0)</f>
        <v>184</v>
      </c>
      <c r="C366" s="7" t="str">
        <f>IF(Benutzeroberfläche!$H$18=A366-10,B366,"")</f>
        <v/>
      </c>
      <c r="D366" s="7" t="str">
        <f>IF(Benutzeroberfläche!C$8=A366-10,Benutzeroberfläche!C$18,"")</f>
        <v/>
      </c>
      <c r="F366" s="7">
        <f t="shared" si="0"/>
        <v>365</v>
      </c>
      <c r="G366" s="7">
        <f t="shared" si="1"/>
        <v>37</v>
      </c>
      <c r="H366" s="7" t="str">
        <f>IF(Benutzeroberfläche!$H$18=F366-10,G366,"")</f>
        <v/>
      </c>
      <c r="I366" s="7" t="str">
        <f>IF(Benutzeroberfläche!C$8=F366-10,Benutzeroberfläche!C$19,"")</f>
        <v/>
      </c>
    </row>
    <row r="367" spans="1:9" ht="15.75" customHeight="1" x14ac:dyDescent="0.25">
      <c r="A367" s="7">
        <v>366</v>
      </c>
      <c r="B367" s="7">
        <f>ROUNDUP((Benutzeroberfläche!$C$10*Benutzeroberfläche!C$13*((Benutzeroberfläche!C$11-1)+A367))/(Benutzeroberfläche!C$12*A367)+Benutzeroberfläche!$H$10,0)</f>
        <v>184</v>
      </c>
      <c r="C367" s="7" t="str">
        <f>IF(Benutzeroberfläche!$H$18=A367-10,B367,"")</f>
        <v/>
      </c>
      <c r="D367" s="7" t="str">
        <f>IF(Benutzeroberfläche!C$8=A367-10,Benutzeroberfläche!C$18,"")</f>
        <v/>
      </c>
      <c r="F367" s="7">
        <f t="shared" si="0"/>
        <v>366</v>
      </c>
      <c r="G367" s="7">
        <f t="shared" si="1"/>
        <v>37</v>
      </c>
      <c r="H367" s="7" t="str">
        <f>IF(Benutzeroberfläche!$H$18=F367-10,G367,"")</f>
        <v/>
      </c>
      <c r="I367" s="7" t="str">
        <f>IF(Benutzeroberfläche!C$8=F367-10,Benutzeroberfläche!C$19,"")</f>
        <v/>
      </c>
    </row>
    <row r="368" spans="1:9" ht="15.75" customHeight="1" x14ac:dyDescent="0.25">
      <c r="A368" s="7">
        <v>367</v>
      </c>
      <c r="B368" s="7">
        <f>ROUNDUP((Benutzeroberfläche!$C$10*Benutzeroberfläche!C$13*((Benutzeroberfläche!C$11-1)+A368))/(Benutzeroberfläche!C$12*A368)+Benutzeroberfläche!$H$10,0)</f>
        <v>184</v>
      </c>
      <c r="C368" s="7" t="str">
        <f>IF(Benutzeroberfläche!$H$18=A368-10,B368,"")</f>
        <v/>
      </c>
      <c r="D368" s="7" t="str">
        <f>IF(Benutzeroberfläche!C$8=A368-10,Benutzeroberfläche!C$18,"")</f>
        <v/>
      </c>
      <c r="F368" s="7">
        <f t="shared" si="0"/>
        <v>367</v>
      </c>
      <c r="G368" s="7">
        <f t="shared" si="1"/>
        <v>37</v>
      </c>
      <c r="H368" s="7" t="str">
        <f>IF(Benutzeroberfläche!$H$18=F368-10,G368,"")</f>
        <v/>
      </c>
      <c r="I368" s="7" t="str">
        <f>IF(Benutzeroberfläche!C$8=F368-10,Benutzeroberfläche!C$19,"")</f>
        <v/>
      </c>
    </row>
    <row r="369" spans="1:9" ht="15.75" customHeight="1" x14ac:dyDescent="0.25">
      <c r="A369" s="7">
        <v>368</v>
      </c>
      <c r="B369" s="7">
        <f>ROUNDUP((Benutzeroberfläche!$C$10*Benutzeroberfläche!C$13*((Benutzeroberfläche!C$11-1)+A369))/(Benutzeroberfläche!C$12*A369)+Benutzeroberfläche!$H$10,0)</f>
        <v>184</v>
      </c>
      <c r="C369" s="7" t="str">
        <f>IF(Benutzeroberfläche!$H$18=A369-10,B369,"")</f>
        <v/>
      </c>
      <c r="D369" s="7" t="str">
        <f>IF(Benutzeroberfläche!C$8=A369-10,Benutzeroberfläche!C$18,"")</f>
        <v/>
      </c>
      <c r="F369" s="7">
        <f t="shared" si="0"/>
        <v>368</v>
      </c>
      <c r="G369" s="7">
        <f t="shared" si="1"/>
        <v>37</v>
      </c>
      <c r="H369" s="7" t="str">
        <f>IF(Benutzeroberfläche!$H$18=F369-10,G369,"")</f>
        <v/>
      </c>
      <c r="I369" s="7" t="str">
        <f>IF(Benutzeroberfläche!C$8=F369-10,Benutzeroberfläche!C$19,"")</f>
        <v/>
      </c>
    </row>
    <row r="370" spans="1:9" ht="15.75" customHeight="1" x14ac:dyDescent="0.25">
      <c r="A370" s="7">
        <v>369</v>
      </c>
      <c r="B370" s="7">
        <f>ROUNDUP((Benutzeroberfläche!$C$10*Benutzeroberfläche!C$13*((Benutzeroberfläche!C$11-1)+A370))/(Benutzeroberfläche!C$12*A370)+Benutzeroberfläche!$H$10,0)</f>
        <v>184</v>
      </c>
      <c r="C370" s="7" t="str">
        <f>IF(Benutzeroberfläche!$H$18=A370-10,B370,"")</f>
        <v/>
      </c>
      <c r="D370" s="7" t="str">
        <f>IF(Benutzeroberfläche!C$8=A370-10,Benutzeroberfläche!C$18,"")</f>
        <v/>
      </c>
      <c r="F370" s="7">
        <f t="shared" si="0"/>
        <v>369</v>
      </c>
      <c r="G370" s="7">
        <f t="shared" si="1"/>
        <v>37</v>
      </c>
      <c r="H370" s="7" t="str">
        <f>IF(Benutzeroberfläche!$H$18=F370-10,G370,"")</f>
        <v/>
      </c>
      <c r="I370" s="7" t="str">
        <f>IF(Benutzeroberfläche!C$8=F370-10,Benutzeroberfläche!C$19,"")</f>
        <v/>
      </c>
    </row>
    <row r="371" spans="1:9" ht="15.75" customHeight="1" x14ac:dyDescent="0.25">
      <c r="A371" s="7">
        <v>370</v>
      </c>
      <c r="B371" s="7">
        <f>ROUNDUP((Benutzeroberfläche!$C$10*Benutzeroberfläche!C$13*((Benutzeroberfläche!C$11-1)+A371))/(Benutzeroberfläche!C$12*A371)+Benutzeroberfläche!$H$10,0)</f>
        <v>184</v>
      </c>
      <c r="C371" s="7" t="str">
        <f>IF(Benutzeroberfläche!$H$18=A371-10,B371,"")</f>
        <v/>
      </c>
      <c r="D371" s="7" t="str">
        <f>IF(Benutzeroberfläche!C$8=A371-10,Benutzeroberfläche!C$18,"")</f>
        <v/>
      </c>
      <c r="F371" s="7">
        <f t="shared" si="0"/>
        <v>370</v>
      </c>
      <c r="G371" s="7">
        <f t="shared" si="1"/>
        <v>37</v>
      </c>
      <c r="H371" s="7" t="str">
        <f>IF(Benutzeroberfläche!$H$18=F371-10,G371,"")</f>
        <v/>
      </c>
      <c r="I371" s="7" t="str">
        <f>IF(Benutzeroberfläche!C$8=F371-10,Benutzeroberfläche!C$19,"")</f>
        <v/>
      </c>
    </row>
    <row r="372" spans="1:9" ht="15.75" customHeight="1" x14ac:dyDescent="0.25">
      <c r="A372" s="7">
        <v>371</v>
      </c>
      <c r="B372" s="7">
        <f>ROUNDUP((Benutzeroberfläche!$C$10*Benutzeroberfläche!C$13*((Benutzeroberfläche!C$11-1)+A372))/(Benutzeroberfläche!C$12*A372)+Benutzeroberfläche!$H$10,0)</f>
        <v>184</v>
      </c>
      <c r="C372" s="7" t="str">
        <f>IF(Benutzeroberfläche!$H$18=A372-10,B372,"")</f>
        <v/>
      </c>
      <c r="D372" s="7" t="str">
        <f>IF(Benutzeroberfläche!C$8=A372-10,Benutzeroberfläche!C$18,"")</f>
        <v/>
      </c>
      <c r="F372" s="7">
        <f t="shared" si="0"/>
        <v>371</v>
      </c>
      <c r="G372" s="7">
        <f t="shared" si="1"/>
        <v>37</v>
      </c>
      <c r="H372" s="7" t="str">
        <f>IF(Benutzeroberfläche!$H$18=F372-10,G372,"")</f>
        <v/>
      </c>
      <c r="I372" s="7" t="str">
        <f>IF(Benutzeroberfläche!C$8=F372-10,Benutzeroberfläche!C$19,"")</f>
        <v/>
      </c>
    </row>
    <row r="373" spans="1:9" ht="15.75" customHeight="1" x14ac:dyDescent="0.25">
      <c r="A373" s="7">
        <v>372</v>
      </c>
      <c r="B373" s="7">
        <f>ROUNDUP((Benutzeroberfläche!$C$10*Benutzeroberfläche!C$13*((Benutzeroberfläche!C$11-1)+A373))/(Benutzeroberfläche!C$12*A373)+Benutzeroberfläche!$H$10,0)</f>
        <v>184</v>
      </c>
      <c r="C373" s="7" t="str">
        <f>IF(Benutzeroberfläche!$H$18=A373-10,B373,"")</f>
        <v/>
      </c>
      <c r="D373" s="7" t="str">
        <f>IF(Benutzeroberfläche!C$8=A373-10,Benutzeroberfläche!C$18,"")</f>
        <v/>
      </c>
      <c r="F373" s="7">
        <f t="shared" si="0"/>
        <v>372</v>
      </c>
      <c r="G373" s="7">
        <f t="shared" si="1"/>
        <v>37</v>
      </c>
      <c r="H373" s="7" t="str">
        <f>IF(Benutzeroberfläche!$H$18=F373-10,G373,"")</f>
        <v/>
      </c>
      <c r="I373" s="7" t="str">
        <f>IF(Benutzeroberfläche!C$8=F373-10,Benutzeroberfläche!C$19,"")</f>
        <v/>
      </c>
    </row>
    <row r="374" spans="1:9" ht="15.75" customHeight="1" x14ac:dyDescent="0.25">
      <c r="A374" s="7">
        <v>373</v>
      </c>
      <c r="B374" s="7">
        <f>ROUNDUP((Benutzeroberfläche!$C$10*Benutzeroberfläche!C$13*((Benutzeroberfläche!C$11-1)+A374))/(Benutzeroberfläche!C$12*A374)+Benutzeroberfläche!$H$10,0)</f>
        <v>184</v>
      </c>
      <c r="C374" s="7" t="str">
        <f>IF(Benutzeroberfläche!$H$18=A374-10,B374,"")</f>
        <v/>
      </c>
      <c r="D374" s="7" t="str">
        <f>IF(Benutzeroberfläche!C$8=A374-10,Benutzeroberfläche!C$18,"")</f>
        <v/>
      </c>
      <c r="F374" s="7">
        <f t="shared" si="0"/>
        <v>373</v>
      </c>
      <c r="G374" s="7">
        <f t="shared" si="1"/>
        <v>37</v>
      </c>
      <c r="H374" s="7" t="str">
        <f>IF(Benutzeroberfläche!$H$18=F374-10,G374,"")</f>
        <v/>
      </c>
      <c r="I374" s="7" t="str">
        <f>IF(Benutzeroberfläche!C$8=F374-10,Benutzeroberfläche!C$19,"")</f>
        <v/>
      </c>
    </row>
    <row r="375" spans="1:9" ht="15.75" customHeight="1" x14ac:dyDescent="0.25">
      <c r="A375" s="7">
        <v>374</v>
      </c>
      <c r="B375" s="7">
        <f>ROUNDUP((Benutzeroberfläche!$C$10*Benutzeroberfläche!C$13*((Benutzeroberfläche!C$11-1)+A375))/(Benutzeroberfläche!C$12*A375)+Benutzeroberfläche!$H$10,0)</f>
        <v>184</v>
      </c>
      <c r="C375" s="7" t="str">
        <f>IF(Benutzeroberfläche!$H$18=A375-10,B375,"")</f>
        <v/>
      </c>
      <c r="D375" s="7" t="str">
        <f>IF(Benutzeroberfläche!C$8=A375-10,Benutzeroberfläche!C$18,"")</f>
        <v/>
      </c>
      <c r="F375" s="7">
        <f t="shared" si="0"/>
        <v>374</v>
      </c>
      <c r="G375" s="7">
        <f t="shared" si="1"/>
        <v>37</v>
      </c>
      <c r="H375" s="7" t="str">
        <f>IF(Benutzeroberfläche!$H$18=F375-10,G375,"")</f>
        <v/>
      </c>
      <c r="I375" s="7" t="str">
        <f>IF(Benutzeroberfläche!C$8=F375-10,Benutzeroberfläche!C$19,"")</f>
        <v/>
      </c>
    </row>
    <row r="376" spans="1:9" ht="15.75" customHeight="1" x14ac:dyDescent="0.25">
      <c r="A376" s="7">
        <v>375</v>
      </c>
      <c r="B376" s="7">
        <f>ROUNDUP((Benutzeroberfläche!$C$10*Benutzeroberfläche!C$13*((Benutzeroberfläche!C$11-1)+A376))/(Benutzeroberfläche!C$12*A376)+Benutzeroberfläche!$H$10,0)</f>
        <v>184</v>
      </c>
      <c r="C376" s="7" t="str">
        <f>IF(Benutzeroberfläche!$H$18=A376-10,B376,"")</f>
        <v/>
      </c>
      <c r="D376" s="7" t="str">
        <f>IF(Benutzeroberfläche!C$8=A376-10,Benutzeroberfläche!C$18,"")</f>
        <v/>
      </c>
      <c r="F376" s="7">
        <f t="shared" si="0"/>
        <v>375</v>
      </c>
      <c r="G376" s="7">
        <f t="shared" si="1"/>
        <v>37</v>
      </c>
      <c r="H376" s="7" t="str">
        <f>IF(Benutzeroberfläche!$H$18=F376-10,G376,"")</f>
        <v/>
      </c>
      <c r="I376" s="7" t="str">
        <f>IF(Benutzeroberfläche!C$8=F376-10,Benutzeroberfläche!C$19,"")</f>
        <v/>
      </c>
    </row>
    <row r="377" spans="1:9" ht="15.75" customHeight="1" x14ac:dyDescent="0.25">
      <c r="A377" s="7">
        <v>376</v>
      </c>
      <c r="B377" s="7">
        <f>ROUNDUP((Benutzeroberfläche!$C$10*Benutzeroberfläche!C$13*((Benutzeroberfläche!C$11-1)+A377))/(Benutzeroberfläche!C$12*A377)+Benutzeroberfläche!$H$10,0)</f>
        <v>184</v>
      </c>
      <c r="C377" s="7" t="str">
        <f>IF(Benutzeroberfläche!$H$18=A377-10,B377,"")</f>
        <v/>
      </c>
      <c r="D377" s="7" t="str">
        <f>IF(Benutzeroberfläche!C$8=A377-10,Benutzeroberfläche!C$18,"")</f>
        <v/>
      </c>
      <c r="F377" s="7">
        <f t="shared" si="0"/>
        <v>376</v>
      </c>
      <c r="G377" s="7">
        <f t="shared" si="1"/>
        <v>37</v>
      </c>
      <c r="H377" s="7" t="str">
        <f>IF(Benutzeroberfläche!$H$18=F377-10,G377,"")</f>
        <v/>
      </c>
      <c r="I377" s="7" t="str">
        <f>IF(Benutzeroberfläche!C$8=F377-10,Benutzeroberfläche!C$19,"")</f>
        <v/>
      </c>
    </row>
    <row r="378" spans="1:9" ht="15.75" customHeight="1" x14ac:dyDescent="0.25">
      <c r="A378" s="7">
        <v>377</v>
      </c>
      <c r="B378" s="7">
        <f>ROUNDUP((Benutzeroberfläche!$C$10*Benutzeroberfläche!C$13*((Benutzeroberfläche!C$11-1)+A378))/(Benutzeroberfläche!C$12*A378)+Benutzeroberfläche!$H$10,0)</f>
        <v>184</v>
      </c>
      <c r="C378" s="7" t="str">
        <f>IF(Benutzeroberfläche!$H$18=A378-10,B378,"")</f>
        <v/>
      </c>
      <c r="D378" s="7" t="str">
        <f>IF(Benutzeroberfläche!C$8=A378-10,Benutzeroberfläche!C$18,"")</f>
        <v/>
      </c>
      <c r="F378" s="7">
        <f t="shared" si="0"/>
        <v>377</v>
      </c>
      <c r="G378" s="7">
        <f t="shared" si="1"/>
        <v>37</v>
      </c>
      <c r="H378" s="7" t="str">
        <f>IF(Benutzeroberfläche!$H$18=F378-10,G378,"")</f>
        <v/>
      </c>
      <c r="I378" s="7" t="str">
        <f>IF(Benutzeroberfläche!C$8=F378-10,Benutzeroberfläche!C$19,"")</f>
        <v/>
      </c>
    </row>
    <row r="379" spans="1:9" ht="15.75" customHeight="1" x14ac:dyDescent="0.25">
      <c r="A379" s="7">
        <v>378</v>
      </c>
      <c r="B379" s="7">
        <f>ROUNDUP((Benutzeroberfläche!$C$10*Benutzeroberfläche!C$13*((Benutzeroberfläche!C$11-1)+A379))/(Benutzeroberfläche!C$12*A379)+Benutzeroberfläche!$H$10,0)</f>
        <v>184</v>
      </c>
      <c r="C379" s="7" t="str">
        <f>IF(Benutzeroberfläche!$H$18=A379-10,B379,"")</f>
        <v/>
      </c>
      <c r="D379" s="7" t="str">
        <f>IF(Benutzeroberfläche!C$8=A379-10,Benutzeroberfläche!C$18,"")</f>
        <v/>
      </c>
      <c r="F379" s="7">
        <f t="shared" si="0"/>
        <v>378</v>
      </c>
      <c r="G379" s="7">
        <f t="shared" si="1"/>
        <v>37</v>
      </c>
      <c r="H379" s="7" t="str">
        <f>IF(Benutzeroberfläche!$H$18=F379-10,G379,"")</f>
        <v/>
      </c>
      <c r="I379" s="7" t="str">
        <f>IF(Benutzeroberfläche!C$8=F379-10,Benutzeroberfläche!C$19,"")</f>
        <v/>
      </c>
    </row>
    <row r="380" spans="1:9" ht="15.75" customHeight="1" x14ac:dyDescent="0.25">
      <c r="A380" s="7">
        <v>379</v>
      </c>
      <c r="B380" s="7">
        <f>ROUNDUP((Benutzeroberfläche!$C$10*Benutzeroberfläche!C$13*((Benutzeroberfläche!C$11-1)+A380))/(Benutzeroberfläche!C$12*A380)+Benutzeroberfläche!$H$10,0)</f>
        <v>184</v>
      </c>
      <c r="C380" s="7" t="str">
        <f>IF(Benutzeroberfläche!$H$18=A380-10,B380,"")</f>
        <v/>
      </c>
      <c r="D380" s="7" t="str">
        <f>IF(Benutzeroberfläche!C$8=A380-10,Benutzeroberfläche!C$18,"")</f>
        <v/>
      </c>
      <c r="F380" s="7">
        <f t="shared" si="0"/>
        <v>379</v>
      </c>
      <c r="G380" s="7">
        <f t="shared" si="1"/>
        <v>37</v>
      </c>
      <c r="H380" s="7" t="str">
        <f>IF(Benutzeroberfläche!$H$18=F380-10,G380,"")</f>
        <v/>
      </c>
      <c r="I380" s="7" t="str">
        <f>IF(Benutzeroberfläche!C$8=F380-10,Benutzeroberfläche!C$19,"")</f>
        <v/>
      </c>
    </row>
    <row r="381" spans="1:9" ht="15.75" customHeight="1" x14ac:dyDescent="0.25">
      <c r="A381" s="7">
        <v>380</v>
      </c>
      <c r="B381" s="7">
        <f>ROUNDUP((Benutzeroberfläche!$C$10*Benutzeroberfläche!C$13*((Benutzeroberfläche!C$11-1)+A381))/(Benutzeroberfläche!C$12*A381)+Benutzeroberfläche!$H$10,0)</f>
        <v>184</v>
      </c>
      <c r="C381" s="7" t="str">
        <f>IF(Benutzeroberfläche!$H$18=A381-10,B381,"")</f>
        <v/>
      </c>
      <c r="D381" s="7" t="str">
        <f>IF(Benutzeroberfläche!C$8=A381-10,Benutzeroberfläche!C$18,"")</f>
        <v/>
      </c>
      <c r="F381" s="7">
        <f t="shared" si="0"/>
        <v>380</v>
      </c>
      <c r="G381" s="7">
        <f t="shared" si="1"/>
        <v>37</v>
      </c>
      <c r="H381" s="7" t="str">
        <f>IF(Benutzeroberfläche!$H$18=F381-10,G381,"")</f>
        <v/>
      </c>
      <c r="I381" s="7" t="str">
        <f>IF(Benutzeroberfläche!C$8=F381-10,Benutzeroberfläche!C$19,"")</f>
        <v/>
      </c>
    </row>
    <row r="382" spans="1:9" ht="15.75" customHeight="1" x14ac:dyDescent="0.25">
      <c r="A382" s="7">
        <v>381</v>
      </c>
      <c r="B382" s="7">
        <f>ROUNDUP((Benutzeroberfläche!$C$10*Benutzeroberfläche!C$13*((Benutzeroberfläche!C$11-1)+A382))/(Benutzeroberfläche!C$12*A382)+Benutzeroberfläche!$H$10,0)</f>
        <v>184</v>
      </c>
      <c r="C382" s="7" t="str">
        <f>IF(Benutzeroberfläche!$H$18=A382-10,B382,"")</f>
        <v/>
      </c>
      <c r="D382" s="7" t="str">
        <f>IF(Benutzeroberfläche!C$8=A382-10,Benutzeroberfläche!C$18,"")</f>
        <v/>
      </c>
      <c r="F382" s="7">
        <f t="shared" si="0"/>
        <v>381</v>
      </c>
      <c r="G382" s="7">
        <f t="shared" si="1"/>
        <v>37</v>
      </c>
      <c r="H382" s="7" t="str">
        <f>IF(Benutzeroberfläche!$H$18=F382-10,G382,"")</f>
        <v/>
      </c>
      <c r="I382" s="7" t="str">
        <f>IF(Benutzeroberfläche!C$8=F382-10,Benutzeroberfläche!C$19,"")</f>
        <v/>
      </c>
    </row>
    <row r="383" spans="1:9" ht="15.75" customHeight="1" x14ac:dyDescent="0.25">
      <c r="A383" s="7">
        <v>382</v>
      </c>
      <c r="B383" s="7">
        <f>ROUNDUP((Benutzeroberfläche!$C$10*Benutzeroberfläche!C$13*((Benutzeroberfläche!C$11-1)+A383))/(Benutzeroberfläche!C$12*A383)+Benutzeroberfläche!$H$10,0)</f>
        <v>184</v>
      </c>
      <c r="C383" s="7" t="str">
        <f>IF(Benutzeroberfläche!$H$18=A383-10,B383,"")</f>
        <v/>
      </c>
      <c r="D383" s="7" t="str">
        <f>IF(Benutzeroberfläche!C$8=A383-10,Benutzeroberfläche!C$18,"")</f>
        <v/>
      </c>
      <c r="F383" s="7">
        <f t="shared" si="0"/>
        <v>382</v>
      </c>
      <c r="G383" s="7">
        <f t="shared" si="1"/>
        <v>37</v>
      </c>
      <c r="H383" s="7" t="str">
        <f>IF(Benutzeroberfläche!$H$18=F383-10,G383,"")</f>
        <v/>
      </c>
      <c r="I383" s="7" t="str">
        <f>IF(Benutzeroberfläche!C$8=F383-10,Benutzeroberfläche!C$19,"")</f>
        <v/>
      </c>
    </row>
    <row r="384" spans="1:9" ht="15.75" customHeight="1" x14ac:dyDescent="0.25">
      <c r="A384" s="7">
        <v>383</v>
      </c>
      <c r="B384" s="7">
        <f>ROUNDUP((Benutzeroberfläche!$C$10*Benutzeroberfläche!C$13*((Benutzeroberfläche!C$11-1)+A384))/(Benutzeroberfläche!C$12*A384)+Benutzeroberfläche!$H$10,0)</f>
        <v>184</v>
      </c>
      <c r="C384" s="7" t="str">
        <f>IF(Benutzeroberfläche!$H$18=A384-10,B384,"")</f>
        <v/>
      </c>
      <c r="D384" s="7" t="str">
        <f>IF(Benutzeroberfläche!C$8=A384-10,Benutzeroberfläche!C$18,"")</f>
        <v/>
      </c>
      <c r="F384" s="7">
        <f t="shared" si="0"/>
        <v>383</v>
      </c>
      <c r="G384" s="7">
        <f t="shared" si="1"/>
        <v>37</v>
      </c>
      <c r="H384" s="7" t="str">
        <f>IF(Benutzeroberfläche!$H$18=F384-10,G384,"")</f>
        <v/>
      </c>
      <c r="I384" s="7" t="str">
        <f>IF(Benutzeroberfläche!C$8=F384-10,Benutzeroberfläche!C$19,"")</f>
        <v/>
      </c>
    </row>
    <row r="385" spans="1:9" ht="15.75" customHeight="1" x14ac:dyDescent="0.25">
      <c r="A385" s="7">
        <v>384</v>
      </c>
      <c r="B385" s="7">
        <f>ROUNDUP((Benutzeroberfläche!$C$10*Benutzeroberfläche!C$13*((Benutzeroberfläche!C$11-1)+A385))/(Benutzeroberfläche!C$12*A385)+Benutzeroberfläche!$H$10,0)</f>
        <v>183</v>
      </c>
      <c r="C385" s="7" t="str">
        <f>IF(Benutzeroberfläche!$H$18=A385-10,B385,"")</f>
        <v/>
      </c>
      <c r="D385" s="7" t="str">
        <f>IF(Benutzeroberfläche!C$8=A385-10,Benutzeroberfläche!C$18,"")</f>
        <v/>
      </c>
      <c r="F385" s="7">
        <f t="shared" si="0"/>
        <v>384</v>
      </c>
      <c r="G385" s="7">
        <f t="shared" si="1"/>
        <v>37</v>
      </c>
      <c r="H385" s="7" t="str">
        <f>IF(Benutzeroberfläche!$H$18=F385-10,G385,"")</f>
        <v/>
      </c>
      <c r="I385" s="7" t="str">
        <f>IF(Benutzeroberfläche!C$8=F385-10,Benutzeroberfläche!C$19,"")</f>
        <v/>
      </c>
    </row>
    <row r="386" spans="1:9" ht="15.75" customHeight="1" x14ac:dyDescent="0.25">
      <c r="A386" s="7">
        <v>385</v>
      </c>
      <c r="B386" s="7">
        <f>ROUNDUP((Benutzeroberfläche!$C$10*Benutzeroberfläche!C$13*((Benutzeroberfläche!C$11-1)+A386))/(Benutzeroberfläche!C$12*A386)+Benutzeroberfläche!$H$10,0)</f>
        <v>183</v>
      </c>
      <c r="C386" s="7" t="str">
        <f>IF(Benutzeroberfläche!$H$18=A386-10,B386,"")</f>
        <v/>
      </c>
      <c r="D386" s="7" t="str">
        <f>IF(Benutzeroberfläche!C$8=A386-10,Benutzeroberfläche!C$18,"")</f>
        <v/>
      </c>
      <c r="F386" s="7">
        <f t="shared" si="0"/>
        <v>385</v>
      </c>
      <c r="G386" s="7">
        <f t="shared" si="1"/>
        <v>37</v>
      </c>
      <c r="H386" s="7" t="str">
        <f>IF(Benutzeroberfläche!$H$18=F386-10,G386,"")</f>
        <v/>
      </c>
      <c r="I386" s="7" t="str">
        <f>IF(Benutzeroberfläche!C$8=F386-10,Benutzeroberfläche!C$19,"")</f>
        <v/>
      </c>
    </row>
    <row r="387" spans="1:9" ht="15.75" customHeight="1" x14ac:dyDescent="0.25">
      <c r="A387" s="7">
        <v>386</v>
      </c>
      <c r="B387" s="7">
        <f>ROUNDUP((Benutzeroberfläche!$C$10*Benutzeroberfläche!C$13*((Benutzeroberfläche!C$11-1)+A387))/(Benutzeroberfläche!C$12*A387)+Benutzeroberfläche!$H$10,0)</f>
        <v>183</v>
      </c>
      <c r="C387" s="7" t="str">
        <f>IF(Benutzeroberfläche!$H$18=A387-10,B387,"")</f>
        <v/>
      </c>
      <c r="D387" s="7" t="str">
        <f>IF(Benutzeroberfläche!C$8=A387-10,Benutzeroberfläche!C$18,"")</f>
        <v/>
      </c>
      <c r="F387" s="7">
        <f t="shared" si="0"/>
        <v>386</v>
      </c>
      <c r="G387" s="7">
        <f t="shared" si="1"/>
        <v>37</v>
      </c>
      <c r="H387" s="7" t="str">
        <f>IF(Benutzeroberfläche!$H$18=F387-10,G387,"")</f>
        <v/>
      </c>
      <c r="I387" s="7" t="str">
        <f>IF(Benutzeroberfläche!C$8=F387-10,Benutzeroberfläche!C$19,"")</f>
        <v/>
      </c>
    </row>
    <row r="388" spans="1:9" ht="15.75" customHeight="1" x14ac:dyDescent="0.25">
      <c r="A388" s="7">
        <v>387</v>
      </c>
      <c r="B388" s="7">
        <f>ROUNDUP((Benutzeroberfläche!$C$10*Benutzeroberfläche!C$13*((Benutzeroberfläche!C$11-1)+A388))/(Benutzeroberfläche!C$12*A388)+Benutzeroberfläche!$H$10,0)</f>
        <v>183</v>
      </c>
      <c r="C388" s="7" t="str">
        <f>IF(Benutzeroberfläche!$H$18=A388-10,B388,"")</f>
        <v/>
      </c>
      <c r="D388" s="7" t="str">
        <f>IF(Benutzeroberfläche!C$8=A388-10,Benutzeroberfläche!C$18,"")</f>
        <v/>
      </c>
      <c r="F388" s="7">
        <f t="shared" si="0"/>
        <v>387</v>
      </c>
      <c r="G388" s="7">
        <f t="shared" si="1"/>
        <v>37</v>
      </c>
      <c r="H388" s="7" t="str">
        <f>IF(Benutzeroberfläche!$H$18=F388-10,G388,"")</f>
        <v/>
      </c>
      <c r="I388" s="7" t="str">
        <f>IF(Benutzeroberfläche!C$8=F388-10,Benutzeroberfläche!C$19,"")</f>
        <v/>
      </c>
    </row>
    <row r="389" spans="1:9" ht="15.75" customHeight="1" x14ac:dyDescent="0.25">
      <c r="A389" s="7">
        <v>388</v>
      </c>
      <c r="B389" s="7">
        <f>ROUNDUP((Benutzeroberfläche!$C$10*Benutzeroberfläche!C$13*((Benutzeroberfläche!C$11-1)+A389))/(Benutzeroberfläche!C$12*A389)+Benutzeroberfläche!$H$10,0)</f>
        <v>183</v>
      </c>
      <c r="C389" s="7" t="str">
        <f>IF(Benutzeroberfläche!$H$18=A389-10,B389,"")</f>
        <v/>
      </c>
      <c r="D389" s="7" t="str">
        <f>IF(Benutzeroberfläche!C$8=A389-10,Benutzeroberfläche!C$18,"")</f>
        <v/>
      </c>
      <c r="F389" s="7">
        <f t="shared" si="0"/>
        <v>388</v>
      </c>
      <c r="G389" s="7">
        <f t="shared" si="1"/>
        <v>37</v>
      </c>
      <c r="H389" s="7" t="str">
        <f>IF(Benutzeroberfläche!$H$18=F389-10,G389,"")</f>
        <v/>
      </c>
      <c r="I389" s="7" t="str">
        <f>IF(Benutzeroberfläche!C$8=F389-10,Benutzeroberfläche!C$19,"")</f>
        <v/>
      </c>
    </row>
    <row r="390" spans="1:9" ht="15.75" customHeight="1" x14ac:dyDescent="0.25">
      <c r="A390" s="7">
        <v>389</v>
      </c>
      <c r="B390" s="7">
        <f>ROUNDUP((Benutzeroberfläche!$C$10*Benutzeroberfläche!C$13*((Benutzeroberfläche!C$11-1)+A390))/(Benutzeroberfläche!C$12*A390)+Benutzeroberfläche!$H$10,0)</f>
        <v>183</v>
      </c>
      <c r="C390" s="7" t="str">
        <f>IF(Benutzeroberfläche!$H$18=A390-10,B390,"")</f>
        <v/>
      </c>
      <c r="D390" s="7" t="str">
        <f>IF(Benutzeroberfläche!C$8=A390-10,Benutzeroberfläche!C$18,"")</f>
        <v/>
      </c>
      <c r="F390" s="7">
        <f t="shared" si="0"/>
        <v>389</v>
      </c>
      <c r="G390" s="7">
        <f t="shared" si="1"/>
        <v>37</v>
      </c>
      <c r="H390" s="7" t="str">
        <f>IF(Benutzeroberfläche!$H$18=F390-10,G390,"")</f>
        <v/>
      </c>
      <c r="I390" s="7" t="str">
        <f>IF(Benutzeroberfläche!C$8=F390-10,Benutzeroberfläche!C$19,"")</f>
        <v/>
      </c>
    </row>
    <row r="391" spans="1:9" ht="15.75" customHeight="1" x14ac:dyDescent="0.25">
      <c r="A391" s="7">
        <v>390</v>
      </c>
      <c r="B391" s="7">
        <f>ROUNDUP((Benutzeroberfläche!$C$10*Benutzeroberfläche!C$13*((Benutzeroberfläche!C$11-1)+A391))/(Benutzeroberfläche!C$12*A391)+Benutzeroberfläche!$H$10,0)</f>
        <v>183</v>
      </c>
      <c r="C391" s="7" t="str">
        <f>IF(Benutzeroberfläche!$H$18=A391-10,B391,"")</f>
        <v/>
      </c>
      <c r="D391" s="7" t="str">
        <f>IF(Benutzeroberfläche!C$8=A391-10,Benutzeroberfläche!C$18,"")</f>
        <v/>
      </c>
      <c r="F391" s="7">
        <f t="shared" si="0"/>
        <v>390</v>
      </c>
      <c r="G391" s="7">
        <f t="shared" si="1"/>
        <v>37</v>
      </c>
      <c r="H391" s="7" t="str">
        <f>IF(Benutzeroberfläche!$H$18=F391-10,G391,"")</f>
        <v/>
      </c>
      <c r="I391" s="7" t="str">
        <f>IF(Benutzeroberfläche!C$8=F391-10,Benutzeroberfläche!C$19,"")</f>
        <v/>
      </c>
    </row>
    <row r="392" spans="1:9" ht="15.75" customHeight="1" x14ac:dyDescent="0.25">
      <c r="A392" s="7">
        <v>391</v>
      </c>
      <c r="B392" s="7">
        <f>ROUNDUP((Benutzeroberfläche!$C$10*Benutzeroberfläche!C$13*((Benutzeroberfläche!C$11-1)+A392))/(Benutzeroberfläche!C$12*A392)+Benutzeroberfläche!$H$10,0)</f>
        <v>183</v>
      </c>
      <c r="C392" s="7" t="str">
        <f>IF(Benutzeroberfläche!$H$18=A392-10,B392,"")</f>
        <v/>
      </c>
      <c r="D392" s="7" t="str">
        <f>IF(Benutzeroberfläche!C$8=A392-10,Benutzeroberfläche!C$18,"")</f>
        <v/>
      </c>
      <c r="F392" s="7">
        <f t="shared" si="0"/>
        <v>391</v>
      </c>
      <c r="G392" s="7">
        <f t="shared" si="1"/>
        <v>37</v>
      </c>
      <c r="H392" s="7" t="str">
        <f>IF(Benutzeroberfläche!$H$18=F392-10,G392,"")</f>
        <v/>
      </c>
      <c r="I392" s="7" t="str">
        <f>IF(Benutzeroberfläche!C$8=F392-10,Benutzeroberfläche!C$19,"")</f>
        <v/>
      </c>
    </row>
    <row r="393" spans="1:9" ht="15.75" customHeight="1" x14ac:dyDescent="0.25">
      <c r="A393" s="7">
        <v>392</v>
      </c>
      <c r="B393" s="7">
        <f>ROUNDUP((Benutzeroberfläche!$C$10*Benutzeroberfläche!C$13*((Benutzeroberfläche!C$11-1)+A393))/(Benutzeroberfläche!C$12*A393)+Benutzeroberfläche!$H$10,0)</f>
        <v>183</v>
      </c>
      <c r="C393" s="7" t="str">
        <f>IF(Benutzeroberfläche!$H$18=A393-10,B393,"")</f>
        <v/>
      </c>
      <c r="D393" s="7" t="str">
        <f>IF(Benutzeroberfläche!C$8=A393-10,Benutzeroberfläche!C$18,"")</f>
        <v/>
      </c>
      <c r="F393" s="7">
        <f t="shared" si="0"/>
        <v>392</v>
      </c>
      <c r="G393" s="7">
        <f t="shared" si="1"/>
        <v>37</v>
      </c>
      <c r="H393" s="7" t="str">
        <f>IF(Benutzeroberfläche!$H$18=F393-10,G393,"")</f>
        <v/>
      </c>
      <c r="I393" s="7" t="str">
        <f>IF(Benutzeroberfläche!C$8=F393-10,Benutzeroberfläche!C$19,"")</f>
        <v/>
      </c>
    </row>
    <row r="394" spans="1:9" ht="15.75" customHeight="1" x14ac:dyDescent="0.25">
      <c r="A394" s="7">
        <v>393</v>
      </c>
      <c r="B394" s="7">
        <f>ROUNDUP((Benutzeroberfläche!$C$10*Benutzeroberfläche!C$13*((Benutzeroberfläche!C$11-1)+A394))/(Benutzeroberfläche!C$12*A394)+Benutzeroberfläche!$H$10,0)</f>
        <v>183</v>
      </c>
      <c r="C394" s="7" t="str">
        <f>IF(Benutzeroberfläche!$H$18=A394-10,B394,"")</f>
        <v/>
      </c>
      <c r="D394" s="7" t="str">
        <f>IF(Benutzeroberfläche!C$8=A394-10,Benutzeroberfläche!C$18,"")</f>
        <v/>
      </c>
      <c r="F394" s="7">
        <f t="shared" si="0"/>
        <v>393</v>
      </c>
      <c r="G394" s="7">
        <f t="shared" si="1"/>
        <v>37</v>
      </c>
      <c r="H394" s="7" t="str">
        <f>IF(Benutzeroberfläche!$H$18=F394-10,G394,"")</f>
        <v/>
      </c>
      <c r="I394" s="7" t="str">
        <f>IF(Benutzeroberfläche!C$8=F394-10,Benutzeroberfläche!C$19,"")</f>
        <v/>
      </c>
    </row>
    <row r="395" spans="1:9" ht="15.75" customHeight="1" x14ac:dyDescent="0.25">
      <c r="A395" s="7">
        <v>394</v>
      </c>
      <c r="B395" s="7">
        <f>ROUNDUP((Benutzeroberfläche!$C$10*Benutzeroberfläche!C$13*((Benutzeroberfläche!C$11-1)+A395))/(Benutzeroberfläche!C$12*A395)+Benutzeroberfläche!$H$10,0)</f>
        <v>183</v>
      </c>
      <c r="C395" s="7" t="str">
        <f>IF(Benutzeroberfläche!$H$18=A395-10,B395,"")</f>
        <v/>
      </c>
      <c r="D395" s="7" t="str">
        <f>IF(Benutzeroberfläche!C$8=A395-10,Benutzeroberfläche!C$18,"")</f>
        <v/>
      </c>
      <c r="F395" s="7">
        <f t="shared" si="0"/>
        <v>394</v>
      </c>
      <c r="G395" s="7">
        <f t="shared" si="1"/>
        <v>37</v>
      </c>
      <c r="H395" s="7" t="str">
        <f>IF(Benutzeroberfläche!$H$18=F395-10,G395,"")</f>
        <v/>
      </c>
      <c r="I395" s="7" t="str">
        <f>IF(Benutzeroberfläche!C$8=F395-10,Benutzeroberfläche!C$19,"")</f>
        <v/>
      </c>
    </row>
    <row r="396" spans="1:9" ht="15.75" customHeight="1" x14ac:dyDescent="0.25">
      <c r="A396" s="7">
        <v>395</v>
      </c>
      <c r="B396" s="7">
        <f>ROUNDUP((Benutzeroberfläche!$C$10*Benutzeroberfläche!C$13*((Benutzeroberfläche!C$11-1)+A396))/(Benutzeroberfläche!C$12*A396)+Benutzeroberfläche!$H$10,0)</f>
        <v>183</v>
      </c>
      <c r="C396" s="7" t="str">
        <f>IF(Benutzeroberfläche!$H$18=A396-10,B396,"")</f>
        <v/>
      </c>
      <c r="D396" s="7" t="str">
        <f>IF(Benutzeroberfläche!C$8=A396-10,Benutzeroberfläche!C$18,"")</f>
        <v/>
      </c>
      <c r="F396" s="7">
        <f t="shared" si="0"/>
        <v>395</v>
      </c>
      <c r="G396" s="7">
        <f t="shared" si="1"/>
        <v>37</v>
      </c>
      <c r="H396" s="7" t="str">
        <f>IF(Benutzeroberfläche!$H$18=F396-10,G396,"")</f>
        <v/>
      </c>
      <c r="I396" s="7" t="str">
        <f>IF(Benutzeroberfläche!C$8=F396-10,Benutzeroberfläche!C$19,"")</f>
        <v/>
      </c>
    </row>
    <row r="397" spans="1:9" ht="15.75" customHeight="1" x14ac:dyDescent="0.25">
      <c r="A397" s="7">
        <v>396</v>
      </c>
      <c r="B397" s="7">
        <f>ROUNDUP((Benutzeroberfläche!$C$10*Benutzeroberfläche!C$13*((Benutzeroberfläche!C$11-1)+A397))/(Benutzeroberfläche!C$12*A397)+Benutzeroberfläche!$H$10,0)</f>
        <v>183</v>
      </c>
      <c r="C397" s="7" t="str">
        <f>IF(Benutzeroberfläche!$H$18=A397-10,B397,"")</f>
        <v/>
      </c>
      <c r="D397" s="7" t="str">
        <f>IF(Benutzeroberfläche!C$8=A397-10,Benutzeroberfläche!C$18,"")</f>
        <v/>
      </c>
      <c r="F397" s="7">
        <f t="shared" si="0"/>
        <v>396</v>
      </c>
      <c r="G397" s="7">
        <f t="shared" si="1"/>
        <v>37</v>
      </c>
      <c r="H397" s="7" t="str">
        <f>IF(Benutzeroberfläche!$H$18=F397-10,G397,"")</f>
        <v/>
      </c>
      <c r="I397" s="7" t="str">
        <f>IF(Benutzeroberfläche!C$8=F397-10,Benutzeroberfläche!C$19,"")</f>
        <v/>
      </c>
    </row>
    <row r="398" spans="1:9" ht="15.75" customHeight="1" x14ac:dyDescent="0.25">
      <c r="A398" s="7">
        <v>397</v>
      </c>
      <c r="B398" s="7">
        <f>ROUNDUP((Benutzeroberfläche!$C$10*Benutzeroberfläche!C$13*((Benutzeroberfläche!C$11-1)+A398))/(Benutzeroberfläche!C$12*A398)+Benutzeroberfläche!$H$10,0)</f>
        <v>183</v>
      </c>
      <c r="C398" s="7" t="str">
        <f>IF(Benutzeroberfläche!$H$18=A398-10,B398,"")</f>
        <v/>
      </c>
      <c r="D398" s="7" t="str">
        <f>IF(Benutzeroberfläche!C$8=A398-10,Benutzeroberfläche!C$18,"")</f>
        <v/>
      </c>
      <c r="F398" s="7">
        <f t="shared" si="0"/>
        <v>397</v>
      </c>
      <c r="G398" s="7">
        <f t="shared" si="1"/>
        <v>37</v>
      </c>
      <c r="H398" s="7" t="str">
        <f>IF(Benutzeroberfläche!$H$18=F398-10,G398,"")</f>
        <v/>
      </c>
      <c r="I398" s="7" t="str">
        <f>IF(Benutzeroberfläche!C$8=F398-10,Benutzeroberfläche!C$19,"")</f>
        <v/>
      </c>
    </row>
    <row r="399" spans="1:9" ht="15.75" customHeight="1" x14ac:dyDescent="0.25">
      <c r="A399" s="7">
        <v>398</v>
      </c>
      <c r="B399" s="7">
        <f>ROUNDUP((Benutzeroberfläche!$C$10*Benutzeroberfläche!C$13*((Benutzeroberfläche!C$11-1)+A399))/(Benutzeroberfläche!C$12*A399)+Benutzeroberfläche!$H$10,0)</f>
        <v>183</v>
      </c>
      <c r="C399" s="7" t="str">
        <f>IF(Benutzeroberfläche!$H$18=A399-10,B399,"")</f>
        <v/>
      </c>
      <c r="D399" s="7" t="str">
        <f>IF(Benutzeroberfläche!C$8=A399-10,Benutzeroberfläche!C$18,"")</f>
        <v/>
      </c>
      <c r="F399" s="7">
        <f t="shared" si="0"/>
        <v>398</v>
      </c>
      <c r="G399" s="7">
        <f t="shared" si="1"/>
        <v>37</v>
      </c>
      <c r="H399" s="7" t="str">
        <f>IF(Benutzeroberfläche!$H$18=F399-10,G399,"")</f>
        <v/>
      </c>
      <c r="I399" s="7" t="str">
        <f>IF(Benutzeroberfläche!C$8=F399-10,Benutzeroberfläche!C$19,"")</f>
        <v/>
      </c>
    </row>
    <row r="400" spans="1:9" ht="15.75" customHeight="1" x14ac:dyDescent="0.25">
      <c r="A400" s="7">
        <v>399</v>
      </c>
      <c r="B400" s="7">
        <f>ROUNDUP((Benutzeroberfläche!$C$10*Benutzeroberfläche!C$13*((Benutzeroberfläche!C$11-1)+A400))/(Benutzeroberfläche!C$12*A400)+Benutzeroberfläche!$H$10,0)</f>
        <v>183</v>
      </c>
      <c r="C400" s="7" t="str">
        <f>IF(Benutzeroberfläche!$H$18=A400-10,B400,"")</f>
        <v/>
      </c>
      <c r="D400" s="7" t="str">
        <f>IF(Benutzeroberfläche!C$8=A400-10,Benutzeroberfläche!C$18,"")</f>
        <v/>
      </c>
      <c r="F400" s="7">
        <f t="shared" si="0"/>
        <v>399</v>
      </c>
      <c r="G400" s="7">
        <f t="shared" si="1"/>
        <v>37</v>
      </c>
      <c r="H400" s="7" t="str">
        <f>IF(Benutzeroberfläche!$H$18=F400-10,G400,"")</f>
        <v/>
      </c>
      <c r="I400" s="7" t="str">
        <f>IF(Benutzeroberfläche!C$8=F400-10,Benutzeroberfläche!C$19,"")</f>
        <v/>
      </c>
    </row>
    <row r="401" spans="1:9" ht="15.75" customHeight="1" x14ac:dyDescent="0.25">
      <c r="A401" s="7">
        <v>400</v>
      </c>
      <c r="B401" s="7">
        <f>ROUNDUP((Benutzeroberfläche!$C$10*Benutzeroberfläche!C$13*((Benutzeroberfläche!C$11-1)+A401))/(Benutzeroberfläche!C$12*A401)+Benutzeroberfläche!$H$10,0)</f>
        <v>183</v>
      </c>
      <c r="C401" s="7" t="str">
        <f>IF(Benutzeroberfläche!$H$18=A401-10,B401,"")</f>
        <v/>
      </c>
      <c r="D401" s="7" t="str">
        <f>IF(Benutzeroberfläche!C$8=A401-10,Benutzeroberfläche!C$18,"")</f>
        <v/>
      </c>
      <c r="F401" s="7">
        <f t="shared" si="0"/>
        <v>400</v>
      </c>
      <c r="G401" s="7">
        <f t="shared" si="1"/>
        <v>37</v>
      </c>
      <c r="H401" s="7" t="str">
        <f>IF(Benutzeroberfläche!$H$18=F401-10,G401,"")</f>
        <v/>
      </c>
      <c r="I401" s="7" t="str">
        <f>IF(Benutzeroberfläche!C$8=F401-10,Benutzeroberfläche!C$19,"")</f>
        <v/>
      </c>
    </row>
    <row r="402" spans="1:9" ht="15.75" customHeight="1" x14ac:dyDescent="0.25">
      <c r="A402" s="7">
        <v>401</v>
      </c>
      <c r="B402" s="7">
        <f>ROUNDUP((Benutzeroberfläche!$C$10*Benutzeroberfläche!C$13*((Benutzeroberfläche!C$11-1)+A402))/(Benutzeroberfläche!C$12*A402)+Benutzeroberfläche!$H$10,0)</f>
        <v>183</v>
      </c>
      <c r="C402" s="7" t="str">
        <f>IF(Benutzeroberfläche!$H$18=A402-10,B402,"")</f>
        <v/>
      </c>
      <c r="D402" s="7" t="str">
        <f>IF(Benutzeroberfläche!C$8=A402-10,Benutzeroberfläche!C$18,"")</f>
        <v/>
      </c>
      <c r="F402" s="7">
        <f t="shared" si="0"/>
        <v>401</v>
      </c>
      <c r="G402" s="7">
        <f t="shared" si="1"/>
        <v>37</v>
      </c>
      <c r="H402" s="7" t="str">
        <f>IF(Benutzeroberfläche!$H$18=F402-10,G402,"")</f>
        <v/>
      </c>
      <c r="I402" s="7" t="str">
        <f>IF(Benutzeroberfläche!C$8=F402-10,Benutzeroberfläche!C$19,"")</f>
        <v/>
      </c>
    </row>
    <row r="403" spans="1:9" ht="15.75" customHeight="1" x14ac:dyDescent="0.25">
      <c r="A403" s="7">
        <v>402</v>
      </c>
      <c r="B403" s="7">
        <f>ROUNDUP((Benutzeroberfläche!$C$10*Benutzeroberfläche!C$13*((Benutzeroberfläche!C$11-1)+A403))/(Benutzeroberfläche!C$12*A403)+Benutzeroberfläche!$H$10,0)</f>
        <v>183</v>
      </c>
      <c r="C403" s="7" t="str">
        <f>IF(Benutzeroberfläche!$H$18=A403-10,B403,"")</f>
        <v/>
      </c>
      <c r="D403" s="7" t="str">
        <f>IF(Benutzeroberfläche!C$8=A403-10,Benutzeroberfläche!C$18,"")</f>
        <v/>
      </c>
      <c r="F403" s="7">
        <f t="shared" si="0"/>
        <v>402</v>
      </c>
      <c r="G403" s="7">
        <f t="shared" si="1"/>
        <v>37</v>
      </c>
      <c r="H403" s="7" t="str">
        <f>IF(Benutzeroberfläche!$H$18=F403-10,G403,"")</f>
        <v/>
      </c>
      <c r="I403" s="7" t="str">
        <f>IF(Benutzeroberfläche!C$8=F403-10,Benutzeroberfläche!C$19,"")</f>
        <v/>
      </c>
    </row>
    <row r="404" spans="1:9" ht="15.75" customHeight="1" x14ac:dyDescent="0.25">
      <c r="A404" s="7">
        <v>403</v>
      </c>
      <c r="B404" s="7">
        <f>ROUNDUP((Benutzeroberfläche!$C$10*Benutzeroberfläche!C$13*((Benutzeroberfläche!C$11-1)+A404))/(Benutzeroberfläche!C$12*A404)+Benutzeroberfläche!$H$10,0)</f>
        <v>183</v>
      </c>
      <c r="C404" s="7" t="str">
        <f>IF(Benutzeroberfläche!$H$18=A404-10,B404,"")</f>
        <v/>
      </c>
      <c r="D404" s="7" t="str">
        <f>IF(Benutzeroberfläche!C$8=A404-10,Benutzeroberfläche!C$18,"")</f>
        <v/>
      </c>
      <c r="F404" s="7">
        <f t="shared" si="0"/>
        <v>403</v>
      </c>
      <c r="G404" s="7">
        <f t="shared" si="1"/>
        <v>37</v>
      </c>
      <c r="H404" s="7" t="str">
        <f>IF(Benutzeroberfläche!$H$18=F404-10,G404,"")</f>
        <v/>
      </c>
      <c r="I404" s="7" t="str">
        <f>IF(Benutzeroberfläche!C$8=F404-10,Benutzeroberfläche!C$19,"")</f>
        <v/>
      </c>
    </row>
    <row r="405" spans="1:9" ht="15.75" customHeight="1" x14ac:dyDescent="0.25">
      <c r="A405" s="7">
        <v>404</v>
      </c>
      <c r="B405" s="7">
        <f>ROUNDUP((Benutzeroberfläche!$C$10*Benutzeroberfläche!C$13*((Benutzeroberfläche!C$11-1)+A405))/(Benutzeroberfläche!C$12*A405)+Benutzeroberfläche!$H$10,0)</f>
        <v>183</v>
      </c>
      <c r="C405" s="7" t="str">
        <f>IF(Benutzeroberfläche!$H$18=A405-10,B405,"")</f>
        <v/>
      </c>
      <c r="D405" s="7" t="str">
        <f>IF(Benutzeroberfläche!C$8=A405-10,Benutzeroberfläche!C$18,"")</f>
        <v/>
      </c>
      <c r="F405" s="7">
        <f t="shared" si="0"/>
        <v>404</v>
      </c>
      <c r="G405" s="7">
        <f t="shared" si="1"/>
        <v>37</v>
      </c>
      <c r="H405" s="7" t="str">
        <f>IF(Benutzeroberfläche!$H$18=F405-10,G405,"")</f>
        <v/>
      </c>
      <c r="I405" s="7" t="str">
        <f>IF(Benutzeroberfläche!C$8=F405-10,Benutzeroberfläche!C$19,"")</f>
        <v/>
      </c>
    </row>
    <row r="406" spans="1:9" ht="15.75" customHeight="1" x14ac:dyDescent="0.25">
      <c r="A406" s="7">
        <v>405</v>
      </c>
      <c r="B406" s="7">
        <f>ROUNDUP((Benutzeroberfläche!$C$10*Benutzeroberfläche!C$13*((Benutzeroberfläche!C$11-1)+A406))/(Benutzeroberfläche!C$12*A406)+Benutzeroberfläche!$H$10,0)</f>
        <v>183</v>
      </c>
      <c r="C406" s="7" t="str">
        <f>IF(Benutzeroberfläche!$H$18=A406-10,B406,"")</f>
        <v/>
      </c>
      <c r="D406" s="7" t="str">
        <f>IF(Benutzeroberfläche!C$8=A406-10,Benutzeroberfläche!C$18,"")</f>
        <v/>
      </c>
      <c r="F406" s="7">
        <f t="shared" si="0"/>
        <v>405</v>
      </c>
      <c r="G406" s="7">
        <f t="shared" si="1"/>
        <v>37</v>
      </c>
      <c r="H406" s="7" t="str">
        <f>IF(Benutzeroberfläche!$H$18=F406-10,G406,"")</f>
        <v/>
      </c>
      <c r="I406" s="7" t="str">
        <f>IF(Benutzeroberfläche!C$8=F406-10,Benutzeroberfläche!C$19,"")</f>
        <v/>
      </c>
    </row>
    <row r="407" spans="1:9" ht="15.75" customHeight="1" x14ac:dyDescent="0.25">
      <c r="A407" s="7">
        <v>406</v>
      </c>
      <c r="B407" s="7">
        <f>ROUNDUP((Benutzeroberfläche!$C$10*Benutzeroberfläche!C$13*((Benutzeroberfläche!C$11-1)+A407))/(Benutzeroberfläche!C$12*A407)+Benutzeroberfläche!$H$10,0)</f>
        <v>183</v>
      </c>
      <c r="C407" s="7" t="str">
        <f>IF(Benutzeroberfläche!$H$18=A407-10,B407,"")</f>
        <v/>
      </c>
      <c r="D407" s="7" t="str">
        <f>IF(Benutzeroberfläche!C$8=A407-10,Benutzeroberfläche!C$18,"")</f>
        <v/>
      </c>
      <c r="F407" s="7">
        <f t="shared" si="0"/>
        <v>406</v>
      </c>
      <c r="G407" s="7">
        <f t="shared" si="1"/>
        <v>37</v>
      </c>
      <c r="H407" s="7" t="str">
        <f>IF(Benutzeroberfläche!$H$18=F407-10,G407,"")</f>
        <v/>
      </c>
      <c r="I407" s="7" t="str">
        <f>IF(Benutzeroberfläche!C$8=F407-10,Benutzeroberfläche!C$19,"")</f>
        <v/>
      </c>
    </row>
    <row r="408" spans="1:9" ht="15.75" customHeight="1" x14ac:dyDescent="0.25">
      <c r="A408" s="7">
        <v>407</v>
      </c>
      <c r="B408" s="7">
        <f>ROUNDUP((Benutzeroberfläche!$C$10*Benutzeroberfläche!C$13*((Benutzeroberfläche!C$11-1)+A408))/(Benutzeroberfläche!C$12*A408)+Benutzeroberfläche!$H$10,0)</f>
        <v>183</v>
      </c>
      <c r="C408" s="7" t="str">
        <f>IF(Benutzeroberfläche!$H$18=A408-10,B408,"")</f>
        <v/>
      </c>
      <c r="D408" s="7" t="str">
        <f>IF(Benutzeroberfläche!C$8=A408-10,Benutzeroberfläche!C$18,"")</f>
        <v/>
      </c>
      <c r="F408" s="7">
        <f t="shared" si="0"/>
        <v>407</v>
      </c>
      <c r="G408" s="7">
        <f t="shared" si="1"/>
        <v>37</v>
      </c>
      <c r="H408" s="7" t="str">
        <f>IF(Benutzeroberfläche!$H$18=F408-10,G408,"")</f>
        <v/>
      </c>
      <c r="I408" s="7" t="str">
        <f>IF(Benutzeroberfläche!C$8=F408-10,Benutzeroberfläche!C$19,"")</f>
        <v/>
      </c>
    </row>
    <row r="409" spans="1:9" ht="15.75" customHeight="1" x14ac:dyDescent="0.25">
      <c r="A409" s="7">
        <v>408</v>
      </c>
      <c r="B409" s="7">
        <f>ROUNDUP((Benutzeroberfläche!$C$10*Benutzeroberfläche!C$13*((Benutzeroberfläche!C$11-1)+A409))/(Benutzeroberfläche!C$12*A409)+Benutzeroberfläche!$H$10,0)</f>
        <v>183</v>
      </c>
      <c r="C409" s="7" t="str">
        <f>IF(Benutzeroberfläche!$H$18=A409-10,B409,"")</f>
        <v/>
      </c>
      <c r="D409" s="7" t="str">
        <f>IF(Benutzeroberfläche!C$8=A409-10,Benutzeroberfläche!C$18,"")</f>
        <v/>
      </c>
      <c r="F409" s="7">
        <f t="shared" si="0"/>
        <v>408</v>
      </c>
      <c r="G409" s="7">
        <f t="shared" si="1"/>
        <v>37</v>
      </c>
      <c r="H409" s="7" t="str">
        <f>IF(Benutzeroberfläche!$H$18=F409-10,G409,"")</f>
        <v/>
      </c>
      <c r="I409" s="7" t="str">
        <f>IF(Benutzeroberfläche!C$8=F409-10,Benutzeroberfläche!C$19,"")</f>
        <v/>
      </c>
    </row>
    <row r="410" spans="1:9" ht="15.75" customHeight="1" x14ac:dyDescent="0.25">
      <c r="A410" s="7">
        <v>409</v>
      </c>
      <c r="B410" s="7">
        <f>ROUNDUP((Benutzeroberfläche!$C$10*Benutzeroberfläche!C$13*((Benutzeroberfläche!C$11-1)+A410))/(Benutzeroberfläche!C$12*A410)+Benutzeroberfläche!$H$10,0)</f>
        <v>183</v>
      </c>
      <c r="C410" s="7" t="str">
        <f>IF(Benutzeroberfläche!$H$18=A410-10,B410,"")</f>
        <v/>
      </c>
      <c r="D410" s="7" t="str">
        <f>IF(Benutzeroberfläche!C$8=A410-10,Benutzeroberfläche!C$18,"")</f>
        <v/>
      </c>
      <c r="F410" s="7">
        <f t="shared" si="0"/>
        <v>409</v>
      </c>
      <c r="G410" s="7">
        <f t="shared" si="1"/>
        <v>37</v>
      </c>
      <c r="H410" s="7" t="str">
        <f>IF(Benutzeroberfläche!$H$18=F410-10,G410,"")</f>
        <v/>
      </c>
      <c r="I410" s="7" t="str">
        <f>IF(Benutzeroberfläche!C$8=F410-10,Benutzeroberfläche!C$19,"")</f>
        <v/>
      </c>
    </row>
    <row r="411" spans="1:9" ht="15.75" customHeight="1" x14ac:dyDescent="0.25">
      <c r="A411" s="7">
        <v>410</v>
      </c>
      <c r="B411" s="7">
        <f>ROUNDUP((Benutzeroberfläche!$C$10*Benutzeroberfläche!C$13*((Benutzeroberfläche!C$11-1)+A411))/(Benutzeroberfläche!C$12*A411)+Benutzeroberfläche!$H$10,0)</f>
        <v>183</v>
      </c>
      <c r="C411" s="7" t="str">
        <f>IF(Benutzeroberfläche!$H$18=A411-10,B411,"")</f>
        <v/>
      </c>
      <c r="D411" s="7" t="str">
        <f>IF(Benutzeroberfläche!C$8=A411-10,Benutzeroberfläche!C$18,"")</f>
        <v/>
      </c>
      <c r="F411" s="7">
        <f t="shared" si="0"/>
        <v>410</v>
      </c>
      <c r="G411" s="7">
        <f t="shared" si="1"/>
        <v>37</v>
      </c>
      <c r="H411" s="7" t="str">
        <f>IF(Benutzeroberfläche!$H$18=F411-10,G411,"")</f>
        <v/>
      </c>
      <c r="I411" s="7" t="str">
        <f>IF(Benutzeroberfläche!C$8=F411-10,Benutzeroberfläche!C$19,"")</f>
        <v/>
      </c>
    </row>
    <row r="412" spans="1:9" ht="15.75" customHeight="1" x14ac:dyDescent="0.25">
      <c r="A412" s="7">
        <v>411</v>
      </c>
      <c r="B412" s="7">
        <f>ROUNDUP((Benutzeroberfläche!$C$10*Benutzeroberfläche!C$13*((Benutzeroberfläche!C$11-1)+A412))/(Benutzeroberfläche!C$12*A412)+Benutzeroberfläche!$H$10,0)</f>
        <v>183</v>
      </c>
      <c r="C412" s="7" t="str">
        <f>IF(Benutzeroberfläche!$H$18=A412-10,B412,"")</f>
        <v/>
      </c>
      <c r="D412" s="7" t="str">
        <f>IF(Benutzeroberfläche!C$8=A412-10,Benutzeroberfläche!C$18,"")</f>
        <v/>
      </c>
      <c r="F412" s="7">
        <f t="shared" si="0"/>
        <v>411</v>
      </c>
      <c r="G412" s="7">
        <f t="shared" si="1"/>
        <v>37</v>
      </c>
      <c r="H412" s="7" t="str">
        <f>IF(Benutzeroberfläche!$H$18=F412-10,G412,"")</f>
        <v/>
      </c>
      <c r="I412" s="7" t="str">
        <f>IF(Benutzeroberfläche!C$8=F412-10,Benutzeroberfläche!C$19,"")</f>
        <v/>
      </c>
    </row>
    <row r="413" spans="1:9" ht="15.75" customHeight="1" x14ac:dyDescent="0.25">
      <c r="A413" s="7">
        <v>412</v>
      </c>
      <c r="B413" s="7">
        <f>ROUNDUP((Benutzeroberfläche!$C$10*Benutzeroberfläche!C$13*((Benutzeroberfläche!C$11-1)+A413))/(Benutzeroberfläche!C$12*A413)+Benutzeroberfläche!$H$10,0)</f>
        <v>183</v>
      </c>
      <c r="C413" s="7" t="str">
        <f>IF(Benutzeroberfläche!$H$18=A413-10,B413,"")</f>
        <v/>
      </c>
      <c r="D413" s="7" t="str">
        <f>IF(Benutzeroberfläche!C$8=A413-10,Benutzeroberfläche!C$18,"")</f>
        <v/>
      </c>
      <c r="F413" s="7">
        <f t="shared" si="0"/>
        <v>412</v>
      </c>
      <c r="G413" s="7">
        <f t="shared" si="1"/>
        <v>37</v>
      </c>
      <c r="H413" s="7" t="str">
        <f>IF(Benutzeroberfläche!$H$18=F413-10,G413,"")</f>
        <v/>
      </c>
      <c r="I413" s="7" t="str">
        <f>IF(Benutzeroberfläche!C$8=F413-10,Benutzeroberfläche!C$19,"")</f>
        <v/>
      </c>
    </row>
    <row r="414" spans="1:9" ht="15.75" customHeight="1" x14ac:dyDescent="0.25">
      <c r="A414" s="7">
        <v>413</v>
      </c>
      <c r="B414" s="7">
        <f>ROUNDUP((Benutzeroberfläche!$C$10*Benutzeroberfläche!C$13*((Benutzeroberfläche!C$11-1)+A414))/(Benutzeroberfläche!C$12*A414)+Benutzeroberfläche!$H$10,0)</f>
        <v>183</v>
      </c>
      <c r="C414" s="7" t="str">
        <f>IF(Benutzeroberfläche!$H$18=A414-10,B414,"")</f>
        <v/>
      </c>
      <c r="D414" s="7" t="str">
        <f>IF(Benutzeroberfläche!C$8=A414-10,Benutzeroberfläche!C$18,"")</f>
        <v/>
      </c>
      <c r="F414" s="7">
        <f t="shared" si="0"/>
        <v>413</v>
      </c>
      <c r="G414" s="7">
        <f t="shared" si="1"/>
        <v>37</v>
      </c>
      <c r="H414" s="7" t="str">
        <f>IF(Benutzeroberfläche!$H$18=F414-10,G414,"")</f>
        <v/>
      </c>
      <c r="I414" s="7" t="str">
        <f>IF(Benutzeroberfläche!C$8=F414-10,Benutzeroberfläche!C$19,"")</f>
        <v/>
      </c>
    </row>
    <row r="415" spans="1:9" ht="15.75" customHeight="1" x14ac:dyDescent="0.25">
      <c r="A415" s="7">
        <v>414</v>
      </c>
      <c r="B415" s="7">
        <f>ROUNDUP((Benutzeroberfläche!$C$10*Benutzeroberfläche!C$13*((Benutzeroberfläche!C$11-1)+A415))/(Benutzeroberfläche!C$12*A415)+Benutzeroberfläche!$H$10,0)</f>
        <v>183</v>
      </c>
      <c r="C415" s="7" t="str">
        <f>IF(Benutzeroberfläche!$H$18=A415-10,B415,"")</f>
        <v/>
      </c>
      <c r="D415" s="7" t="str">
        <f>IF(Benutzeroberfläche!C$8=A415-10,Benutzeroberfläche!C$18,"")</f>
        <v/>
      </c>
      <c r="F415" s="7">
        <f t="shared" si="0"/>
        <v>414</v>
      </c>
      <c r="G415" s="7">
        <f t="shared" si="1"/>
        <v>37</v>
      </c>
      <c r="H415" s="7" t="str">
        <f>IF(Benutzeroberfläche!$H$18=F415-10,G415,"")</f>
        <v/>
      </c>
      <c r="I415" s="7" t="str">
        <f>IF(Benutzeroberfläche!C$8=F415-10,Benutzeroberfläche!C$19,"")</f>
        <v/>
      </c>
    </row>
    <row r="416" spans="1:9" ht="15.75" customHeight="1" x14ac:dyDescent="0.25">
      <c r="A416" s="7">
        <v>415</v>
      </c>
      <c r="B416" s="7">
        <f>ROUNDUP((Benutzeroberfläche!$C$10*Benutzeroberfläche!C$13*((Benutzeroberfläche!C$11-1)+A416))/(Benutzeroberfläche!C$12*A416)+Benutzeroberfläche!$H$10,0)</f>
        <v>183</v>
      </c>
      <c r="C416" s="7" t="str">
        <f>IF(Benutzeroberfläche!$H$18=A416-10,B416,"")</f>
        <v/>
      </c>
      <c r="D416" s="7" t="str">
        <f>IF(Benutzeroberfläche!C$8=A416-10,Benutzeroberfläche!C$18,"")</f>
        <v/>
      </c>
      <c r="F416" s="7">
        <f t="shared" si="0"/>
        <v>415</v>
      </c>
      <c r="G416" s="7">
        <f t="shared" si="1"/>
        <v>37</v>
      </c>
      <c r="H416" s="7" t="str">
        <f>IF(Benutzeroberfläche!$H$18=F416-10,G416,"")</f>
        <v/>
      </c>
      <c r="I416" s="7" t="str">
        <f>IF(Benutzeroberfläche!C$8=F416-10,Benutzeroberfläche!C$19,"")</f>
        <v/>
      </c>
    </row>
    <row r="417" spans="1:9" ht="15.75" customHeight="1" x14ac:dyDescent="0.25">
      <c r="A417" s="7">
        <v>416</v>
      </c>
      <c r="B417" s="7">
        <f>ROUNDUP((Benutzeroberfläche!$C$10*Benutzeroberfläche!C$13*((Benutzeroberfläche!C$11-1)+A417))/(Benutzeroberfläche!C$12*A417)+Benutzeroberfläche!$H$10,0)</f>
        <v>183</v>
      </c>
      <c r="C417" s="7" t="str">
        <f>IF(Benutzeroberfläche!$H$18=A417-10,B417,"")</f>
        <v/>
      </c>
      <c r="D417" s="7" t="str">
        <f>IF(Benutzeroberfläche!C$8=A417-10,Benutzeroberfläche!C$18,"")</f>
        <v/>
      </c>
      <c r="F417" s="7">
        <f t="shared" si="0"/>
        <v>416</v>
      </c>
      <c r="G417" s="7">
        <f t="shared" si="1"/>
        <v>37</v>
      </c>
      <c r="H417" s="7" t="str">
        <f>IF(Benutzeroberfläche!$H$18=F417-10,G417,"")</f>
        <v/>
      </c>
      <c r="I417" s="7" t="str">
        <f>IF(Benutzeroberfläche!C$8=F417-10,Benutzeroberfläche!C$19,"")</f>
        <v/>
      </c>
    </row>
    <row r="418" spans="1:9" ht="15.75" customHeight="1" x14ac:dyDescent="0.25">
      <c r="A418" s="7">
        <v>417</v>
      </c>
      <c r="B418" s="7">
        <f>ROUNDUP((Benutzeroberfläche!$C$10*Benutzeroberfläche!C$13*((Benutzeroberfläche!C$11-1)+A418))/(Benutzeroberfläche!C$12*A418)+Benutzeroberfläche!$H$10,0)</f>
        <v>183</v>
      </c>
      <c r="C418" s="7" t="str">
        <f>IF(Benutzeroberfläche!$H$18=A418-10,B418,"")</f>
        <v/>
      </c>
      <c r="D418" s="7" t="str">
        <f>IF(Benutzeroberfläche!C$8=A418-10,Benutzeroberfläche!C$18,"")</f>
        <v/>
      </c>
      <c r="F418" s="7">
        <f t="shared" si="0"/>
        <v>417</v>
      </c>
      <c r="G418" s="7">
        <f t="shared" si="1"/>
        <v>37</v>
      </c>
      <c r="H418" s="7" t="str">
        <f>IF(Benutzeroberfläche!$H$18=F418-10,G418,"")</f>
        <v/>
      </c>
      <c r="I418" s="7" t="str">
        <f>IF(Benutzeroberfläche!C$8=F418-10,Benutzeroberfläche!C$19,"")</f>
        <v/>
      </c>
    </row>
    <row r="419" spans="1:9" ht="15.75" customHeight="1" x14ac:dyDescent="0.25">
      <c r="A419" s="7">
        <v>418</v>
      </c>
      <c r="B419" s="7">
        <f>ROUNDUP((Benutzeroberfläche!$C$10*Benutzeroberfläche!C$13*((Benutzeroberfläche!C$11-1)+A419))/(Benutzeroberfläche!C$12*A419)+Benutzeroberfläche!$H$10,0)</f>
        <v>183</v>
      </c>
      <c r="C419" s="7" t="str">
        <f>IF(Benutzeroberfläche!$H$18=A419-10,B419,"")</f>
        <v/>
      </c>
      <c r="D419" s="7" t="str">
        <f>IF(Benutzeroberfläche!C$8=A419-10,Benutzeroberfläche!C$18,"")</f>
        <v/>
      </c>
      <c r="F419" s="7">
        <f t="shared" si="0"/>
        <v>418</v>
      </c>
      <c r="G419" s="7">
        <f t="shared" si="1"/>
        <v>37</v>
      </c>
      <c r="H419" s="7" t="str">
        <f>IF(Benutzeroberfläche!$H$18=F419-10,G419,"")</f>
        <v/>
      </c>
      <c r="I419" s="7" t="str">
        <f>IF(Benutzeroberfläche!C$8=F419-10,Benutzeroberfläche!C$19,"")</f>
        <v/>
      </c>
    </row>
    <row r="420" spans="1:9" ht="15.75" customHeight="1" x14ac:dyDescent="0.25">
      <c r="A420" s="7">
        <v>419</v>
      </c>
      <c r="B420" s="7">
        <f>ROUNDUP((Benutzeroberfläche!$C$10*Benutzeroberfläche!C$13*((Benutzeroberfläche!C$11-1)+A420))/(Benutzeroberfläche!C$12*A420)+Benutzeroberfläche!$H$10,0)</f>
        <v>183</v>
      </c>
      <c r="C420" s="7" t="str">
        <f>IF(Benutzeroberfläche!$H$18=A420-10,B420,"")</f>
        <v/>
      </c>
      <c r="D420" s="7" t="str">
        <f>IF(Benutzeroberfläche!C$8=A420-10,Benutzeroberfläche!C$18,"")</f>
        <v/>
      </c>
      <c r="F420" s="7">
        <f t="shared" si="0"/>
        <v>419</v>
      </c>
      <c r="G420" s="7">
        <f t="shared" si="1"/>
        <v>37</v>
      </c>
      <c r="H420" s="7" t="str">
        <f>IF(Benutzeroberfläche!$H$18=F420-10,G420,"")</f>
        <v/>
      </c>
      <c r="I420" s="7" t="str">
        <f>IF(Benutzeroberfläche!C$8=F420-10,Benutzeroberfläche!C$19,"")</f>
        <v/>
      </c>
    </row>
    <row r="421" spans="1:9" ht="15.75" customHeight="1" x14ac:dyDescent="0.25">
      <c r="A421" s="7">
        <v>420</v>
      </c>
      <c r="B421" s="7">
        <f>ROUNDUP((Benutzeroberfläche!$C$10*Benutzeroberfläche!C$13*((Benutzeroberfläche!C$11-1)+A421))/(Benutzeroberfläche!C$12*A421)+Benutzeroberfläche!$H$10,0)</f>
        <v>183</v>
      </c>
      <c r="C421" s="7" t="str">
        <f>IF(Benutzeroberfläche!$H$18=A421-10,B421,"")</f>
        <v/>
      </c>
      <c r="D421" s="7" t="str">
        <f>IF(Benutzeroberfläche!C$8=A421-10,Benutzeroberfläche!C$18,"")</f>
        <v/>
      </c>
      <c r="F421" s="7">
        <f t="shared" si="0"/>
        <v>420</v>
      </c>
      <c r="G421" s="7">
        <f t="shared" si="1"/>
        <v>37</v>
      </c>
      <c r="H421" s="7" t="str">
        <f>IF(Benutzeroberfläche!$H$18=F421-10,G421,"")</f>
        <v/>
      </c>
      <c r="I421" s="7" t="str">
        <f>IF(Benutzeroberfläche!C$8=F421-10,Benutzeroberfläche!C$19,"")</f>
        <v/>
      </c>
    </row>
    <row r="422" spans="1:9" ht="15.75" customHeight="1" x14ac:dyDescent="0.25">
      <c r="A422" s="7">
        <v>421</v>
      </c>
      <c r="B422" s="7">
        <f>ROUNDUP((Benutzeroberfläche!$C$10*Benutzeroberfläche!C$13*((Benutzeroberfläche!C$11-1)+A422))/(Benutzeroberfläche!C$12*A422)+Benutzeroberfläche!$H$10,0)</f>
        <v>183</v>
      </c>
      <c r="C422" s="7" t="str">
        <f>IF(Benutzeroberfläche!$H$18=A422-10,B422,"")</f>
        <v/>
      </c>
      <c r="D422" s="7" t="str">
        <f>IF(Benutzeroberfläche!C$8=A422-10,Benutzeroberfläche!C$18,"")</f>
        <v/>
      </c>
      <c r="F422" s="7">
        <f t="shared" si="0"/>
        <v>421</v>
      </c>
      <c r="G422" s="7">
        <f t="shared" si="1"/>
        <v>37</v>
      </c>
      <c r="H422" s="7" t="str">
        <f>IF(Benutzeroberfläche!$H$18=F422-10,G422,"")</f>
        <v/>
      </c>
      <c r="I422" s="7" t="str">
        <f>IF(Benutzeroberfläche!C$8=F422-10,Benutzeroberfläche!C$19,"")</f>
        <v/>
      </c>
    </row>
    <row r="423" spans="1:9" ht="15.75" customHeight="1" x14ac:dyDescent="0.25">
      <c r="A423" s="7">
        <v>422</v>
      </c>
      <c r="B423" s="7">
        <f>ROUNDUP((Benutzeroberfläche!$C$10*Benutzeroberfläche!C$13*((Benutzeroberfläche!C$11-1)+A423))/(Benutzeroberfläche!C$12*A423)+Benutzeroberfläche!$H$10,0)</f>
        <v>183</v>
      </c>
      <c r="C423" s="7" t="str">
        <f>IF(Benutzeroberfläche!$H$18=A423-10,B423,"")</f>
        <v/>
      </c>
      <c r="D423" s="7" t="str">
        <f>IF(Benutzeroberfläche!C$8=A423-10,Benutzeroberfläche!C$18,"")</f>
        <v/>
      </c>
      <c r="F423" s="7">
        <f t="shared" si="0"/>
        <v>422</v>
      </c>
      <c r="G423" s="7">
        <f t="shared" si="1"/>
        <v>37</v>
      </c>
      <c r="H423" s="7" t="str">
        <f>IF(Benutzeroberfläche!$H$18=F423-10,G423,"")</f>
        <v/>
      </c>
      <c r="I423" s="7" t="str">
        <f>IF(Benutzeroberfläche!C$8=F423-10,Benutzeroberfläche!C$19,"")</f>
        <v/>
      </c>
    </row>
    <row r="424" spans="1:9" ht="15.75" customHeight="1" x14ac:dyDescent="0.25">
      <c r="A424" s="7">
        <v>423</v>
      </c>
      <c r="B424" s="7">
        <f>ROUNDUP((Benutzeroberfläche!$C$10*Benutzeroberfläche!C$13*((Benutzeroberfläche!C$11-1)+A424))/(Benutzeroberfläche!C$12*A424)+Benutzeroberfläche!$H$10,0)</f>
        <v>183</v>
      </c>
      <c r="C424" s="7" t="str">
        <f>IF(Benutzeroberfläche!$H$18=A424-10,B424,"")</f>
        <v/>
      </c>
      <c r="D424" s="7" t="str">
        <f>IF(Benutzeroberfläche!C$8=A424-10,Benutzeroberfläche!C$18,"")</f>
        <v/>
      </c>
      <c r="F424" s="7">
        <f t="shared" si="0"/>
        <v>423</v>
      </c>
      <c r="G424" s="7">
        <f t="shared" si="1"/>
        <v>37</v>
      </c>
      <c r="H424" s="7" t="str">
        <f>IF(Benutzeroberfläche!$H$18=F424-10,G424,"")</f>
        <v/>
      </c>
      <c r="I424" s="7" t="str">
        <f>IF(Benutzeroberfläche!C$8=F424-10,Benutzeroberfläche!C$19,"")</f>
        <v/>
      </c>
    </row>
    <row r="425" spans="1:9" ht="15.75" customHeight="1" x14ac:dyDescent="0.25">
      <c r="A425" s="7">
        <v>424</v>
      </c>
      <c r="B425" s="7">
        <f>ROUNDUP((Benutzeroberfläche!$C$10*Benutzeroberfläche!C$13*((Benutzeroberfläche!C$11-1)+A425))/(Benutzeroberfläche!C$12*A425)+Benutzeroberfläche!$H$10,0)</f>
        <v>183</v>
      </c>
      <c r="C425" s="7" t="str">
        <f>IF(Benutzeroberfläche!$H$18=A425-10,B425,"")</f>
        <v/>
      </c>
      <c r="D425" s="7" t="str">
        <f>IF(Benutzeroberfläche!C$8=A425-10,Benutzeroberfläche!C$18,"")</f>
        <v/>
      </c>
      <c r="F425" s="7">
        <f t="shared" si="0"/>
        <v>424</v>
      </c>
      <c r="G425" s="7">
        <f t="shared" si="1"/>
        <v>37</v>
      </c>
      <c r="H425" s="7" t="str">
        <f>IF(Benutzeroberfläche!$H$18=F425-10,G425,"")</f>
        <v/>
      </c>
      <c r="I425" s="7" t="str">
        <f>IF(Benutzeroberfläche!C$8=F425-10,Benutzeroberfläche!C$19,"")</f>
        <v/>
      </c>
    </row>
    <row r="426" spans="1:9" ht="15.75" customHeight="1" x14ac:dyDescent="0.25">
      <c r="A426" s="7">
        <v>425</v>
      </c>
      <c r="B426" s="7">
        <f>ROUNDUP((Benutzeroberfläche!$C$10*Benutzeroberfläche!C$13*((Benutzeroberfläche!C$11-1)+A426))/(Benutzeroberfläche!C$12*A426)+Benutzeroberfläche!$H$10,0)</f>
        <v>183</v>
      </c>
      <c r="C426" s="7" t="str">
        <f>IF(Benutzeroberfläche!$H$18=A426-10,B426,"")</f>
        <v/>
      </c>
      <c r="D426" s="7" t="str">
        <f>IF(Benutzeroberfläche!C$8=A426-10,Benutzeroberfläche!C$18,"")</f>
        <v/>
      </c>
      <c r="F426" s="7">
        <f t="shared" si="0"/>
        <v>425</v>
      </c>
      <c r="G426" s="7">
        <f t="shared" si="1"/>
        <v>37</v>
      </c>
      <c r="H426" s="7" t="str">
        <f>IF(Benutzeroberfläche!$H$18=F426-10,G426,"")</f>
        <v/>
      </c>
      <c r="I426" s="7" t="str">
        <f>IF(Benutzeroberfläche!C$8=F426-10,Benutzeroberfläche!C$19,"")</f>
        <v/>
      </c>
    </row>
    <row r="427" spans="1:9" ht="15.75" customHeight="1" x14ac:dyDescent="0.25">
      <c r="A427" s="7">
        <v>426</v>
      </c>
      <c r="B427" s="7">
        <f>ROUNDUP((Benutzeroberfläche!$C$10*Benutzeroberfläche!C$13*((Benutzeroberfläche!C$11-1)+A427))/(Benutzeroberfläche!C$12*A427)+Benutzeroberfläche!$H$10,0)</f>
        <v>183</v>
      </c>
      <c r="C427" s="7" t="str">
        <f>IF(Benutzeroberfläche!$H$18=A427-10,B427,"")</f>
        <v/>
      </c>
      <c r="D427" s="7" t="str">
        <f>IF(Benutzeroberfläche!C$8=A427-10,Benutzeroberfläche!C$18,"")</f>
        <v/>
      </c>
      <c r="F427" s="7">
        <f t="shared" si="0"/>
        <v>426</v>
      </c>
      <c r="G427" s="7">
        <f t="shared" si="1"/>
        <v>37</v>
      </c>
      <c r="H427" s="7" t="str">
        <f>IF(Benutzeroberfläche!$H$18=F427-10,G427,"")</f>
        <v/>
      </c>
      <c r="I427" s="7" t="str">
        <f>IF(Benutzeroberfläche!C$8=F427-10,Benutzeroberfläche!C$19,"")</f>
        <v/>
      </c>
    </row>
    <row r="428" spans="1:9" ht="15.75" customHeight="1" x14ac:dyDescent="0.25">
      <c r="A428" s="7">
        <v>427</v>
      </c>
      <c r="B428" s="7">
        <f>ROUNDUP((Benutzeroberfläche!$C$10*Benutzeroberfläche!C$13*((Benutzeroberfläche!C$11-1)+A428))/(Benutzeroberfläche!C$12*A428)+Benutzeroberfläche!$H$10,0)</f>
        <v>182</v>
      </c>
      <c r="C428" s="7" t="str">
        <f>IF(Benutzeroberfläche!$H$18=A428-10,B428,"")</f>
        <v/>
      </c>
      <c r="D428" s="7" t="str">
        <f>IF(Benutzeroberfläche!C$8=A428-10,Benutzeroberfläche!C$18,"")</f>
        <v/>
      </c>
      <c r="F428" s="7">
        <f t="shared" si="0"/>
        <v>427</v>
      </c>
      <c r="G428" s="7">
        <f t="shared" si="1"/>
        <v>37</v>
      </c>
      <c r="H428" s="7" t="str">
        <f>IF(Benutzeroberfläche!$H$18=F428-10,G428,"")</f>
        <v/>
      </c>
      <c r="I428" s="7" t="str">
        <f>IF(Benutzeroberfläche!C$8=F428-10,Benutzeroberfläche!C$19,"")</f>
        <v/>
      </c>
    </row>
    <row r="429" spans="1:9" ht="15.75" customHeight="1" x14ac:dyDescent="0.25">
      <c r="A429" s="7">
        <v>428</v>
      </c>
      <c r="B429" s="7">
        <f>ROUNDUP((Benutzeroberfläche!$C$10*Benutzeroberfläche!C$13*((Benutzeroberfläche!C$11-1)+A429))/(Benutzeroberfläche!C$12*A429)+Benutzeroberfläche!$H$10,0)</f>
        <v>182</v>
      </c>
      <c r="C429" s="7" t="str">
        <f>IF(Benutzeroberfläche!$H$18=A429-10,B429,"")</f>
        <v/>
      </c>
      <c r="D429" s="7" t="str">
        <f>IF(Benutzeroberfläche!C$8=A429-10,Benutzeroberfläche!C$18,"")</f>
        <v/>
      </c>
      <c r="F429" s="7">
        <f t="shared" si="0"/>
        <v>428</v>
      </c>
      <c r="G429" s="7">
        <f t="shared" si="1"/>
        <v>37</v>
      </c>
      <c r="H429" s="7" t="str">
        <f>IF(Benutzeroberfläche!$H$18=F429-10,G429,"")</f>
        <v/>
      </c>
      <c r="I429" s="7" t="str">
        <f>IF(Benutzeroberfläche!C$8=F429-10,Benutzeroberfläche!C$19,"")</f>
        <v/>
      </c>
    </row>
    <row r="430" spans="1:9" ht="15.75" customHeight="1" x14ac:dyDescent="0.25">
      <c r="A430" s="7">
        <v>429</v>
      </c>
      <c r="B430" s="7">
        <f>ROUNDUP((Benutzeroberfläche!$C$10*Benutzeroberfläche!C$13*((Benutzeroberfläche!C$11-1)+A430))/(Benutzeroberfläche!C$12*A430)+Benutzeroberfläche!$H$10,0)</f>
        <v>182</v>
      </c>
      <c r="C430" s="7" t="str">
        <f>IF(Benutzeroberfläche!$H$18=A430-10,B430,"")</f>
        <v/>
      </c>
      <c r="D430" s="7" t="str">
        <f>IF(Benutzeroberfläche!C$8=A430-10,Benutzeroberfläche!C$18,"")</f>
        <v/>
      </c>
      <c r="F430" s="7">
        <f t="shared" si="0"/>
        <v>429</v>
      </c>
      <c r="G430" s="7">
        <f t="shared" si="1"/>
        <v>37</v>
      </c>
      <c r="H430" s="7" t="str">
        <f>IF(Benutzeroberfläche!$H$18=F430-10,G430,"")</f>
        <v/>
      </c>
      <c r="I430" s="7" t="str">
        <f>IF(Benutzeroberfläche!C$8=F430-10,Benutzeroberfläche!C$19,"")</f>
        <v/>
      </c>
    </row>
    <row r="431" spans="1:9" ht="15.75" customHeight="1" x14ac:dyDescent="0.25">
      <c r="A431" s="7">
        <v>430</v>
      </c>
      <c r="B431" s="7">
        <f>ROUNDUP((Benutzeroberfläche!$C$10*Benutzeroberfläche!C$13*((Benutzeroberfläche!C$11-1)+A431))/(Benutzeroberfläche!C$12*A431)+Benutzeroberfläche!$H$10,0)</f>
        <v>182</v>
      </c>
      <c r="C431" s="7" t="str">
        <f>IF(Benutzeroberfläche!$H$18=A431-10,B431,"")</f>
        <v/>
      </c>
      <c r="D431" s="7" t="str">
        <f>IF(Benutzeroberfläche!C$8=A431-10,Benutzeroberfläche!C$18,"")</f>
        <v/>
      </c>
      <c r="F431" s="7">
        <f t="shared" si="0"/>
        <v>430</v>
      </c>
      <c r="G431" s="7">
        <f t="shared" si="1"/>
        <v>37</v>
      </c>
      <c r="H431" s="7" t="str">
        <f>IF(Benutzeroberfläche!$H$18=F431-10,G431,"")</f>
        <v/>
      </c>
      <c r="I431" s="7" t="str">
        <f>IF(Benutzeroberfläche!C$8=F431-10,Benutzeroberfläche!C$19,"")</f>
        <v/>
      </c>
    </row>
    <row r="432" spans="1:9" ht="15.75" customHeight="1" x14ac:dyDescent="0.25">
      <c r="A432" s="7">
        <v>431</v>
      </c>
      <c r="B432" s="7">
        <f>ROUNDUP((Benutzeroberfläche!$C$10*Benutzeroberfläche!C$13*((Benutzeroberfläche!C$11-1)+A432))/(Benutzeroberfläche!C$12*A432)+Benutzeroberfläche!$H$10,0)</f>
        <v>182</v>
      </c>
      <c r="C432" s="7" t="str">
        <f>IF(Benutzeroberfläche!$H$18=A432-10,B432,"")</f>
        <v/>
      </c>
      <c r="D432" s="7" t="str">
        <f>IF(Benutzeroberfläche!C$8=A432-10,Benutzeroberfläche!C$18,"")</f>
        <v/>
      </c>
      <c r="F432" s="7">
        <f t="shared" si="0"/>
        <v>431</v>
      </c>
      <c r="G432" s="7">
        <f t="shared" si="1"/>
        <v>37</v>
      </c>
      <c r="H432" s="7" t="str">
        <f>IF(Benutzeroberfläche!$H$18=F432-10,G432,"")</f>
        <v/>
      </c>
      <c r="I432" s="7" t="str">
        <f>IF(Benutzeroberfläche!C$8=F432-10,Benutzeroberfläche!C$19,"")</f>
        <v/>
      </c>
    </row>
    <row r="433" spans="1:9" ht="15.75" customHeight="1" x14ac:dyDescent="0.25">
      <c r="A433" s="7">
        <v>432</v>
      </c>
      <c r="B433" s="7">
        <f>ROUNDUP((Benutzeroberfläche!$C$10*Benutzeroberfläche!C$13*((Benutzeroberfläche!C$11-1)+A433))/(Benutzeroberfläche!C$12*A433)+Benutzeroberfläche!$H$10,0)</f>
        <v>182</v>
      </c>
      <c r="C433" s="7" t="str">
        <f>IF(Benutzeroberfläche!$H$18=A433-10,B433,"")</f>
        <v/>
      </c>
      <c r="D433" s="7" t="str">
        <f>IF(Benutzeroberfläche!C$8=A433-10,Benutzeroberfläche!C$18,"")</f>
        <v/>
      </c>
      <c r="F433" s="7">
        <f t="shared" si="0"/>
        <v>432</v>
      </c>
      <c r="G433" s="7">
        <f t="shared" si="1"/>
        <v>37</v>
      </c>
      <c r="H433" s="7" t="str">
        <f>IF(Benutzeroberfläche!$H$18=F433-10,G433,"")</f>
        <v/>
      </c>
      <c r="I433" s="7" t="str">
        <f>IF(Benutzeroberfläche!C$8=F433-10,Benutzeroberfläche!C$19,"")</f>
        <v/>
      </c>
    </row>
    <row r="434" spans="1:9" ht="15.75" customHeight="1" x14ac:dyDescent="0.25">
      <c r="A434" s="7">
        <v>433</v>
      </c>
      <c r="B434" s="7">
        <f>ROUNDUP((Benutzeroberfläche!$C$10*Benutzeroberfläche!C$13*((Benutzeroberfläche!C$11-1)+A434))/(Benutzeroberfläche!C$12*A434)+Benutzeroberfläche!$H$10,0)</f>
        <v>182</v>
      </c>
      <c r="C434" s="7" t="str">
        <f>IF(Benutzeroberfläche!$H$18=A434-10,B434,"")</f>
        <v/>
      </c>
      <c r="D434" s="7" t="str">
        <f>IF(Benutzeroberfläche!C$8=A434-10,Benutzeroberfläche!C$18,"")</f>
        <v/>
      </c>
      <c r="F434" s="7">
        <f t="shared" si="0"/>
        <v>433</v>
      </c>
      <c r="G434" s="7">
        <f t="shared" si="1"/>
        <v>37</v>
      </c>
      <c r="H434" s="7" t="str">
        <f>IF(Benutzeroberfläche!$H$18=F434-10,G434,"")</f>
        <v/>
      </c>
      <c r="I434" s="7" t="str">
        <f>IF(Benutzeroberfläche!C$8=F434-10,Benutzeroberfläche!C$19,"")</f>
        <v/>
      </c>
    </row>
    <row r="435" spans="1:9" ht="15.75" customHeight="1" x14ac:dyDescent="0.25">
      <c r="A435" s="7">
        <v>434</v>
      </c>
      <c r="B435" s="7">
        <f>ROUNDUP((Benutzeroberfläche!$C$10*Benutzeroberfläche!C$13*((Benutzeroberfläche!C$11-1)+A435))/(Benutzeroberfläche!C$12*A435)+Benutzeroberfläche!$H$10,0)</f>
        <v>182</v>
      </c>
      <c r="C435" s="7" t="str">
        <f>IF(Benutzeroberfläche!$H$18=A435-10,B435,"")</f>
        <v/>
      </c>
      <c r="D435" s="7" t="str">
        <f>IF(Benutzeroberfläche!C$8=A435-10,Benutzeroberfläche!C$18,"")</f>
        <v/>
      </c>
      <c r="F435" s="7">
        <f t="shared" si="0"/>
        <v>434</v>
      </c>
      <c r="G435" s="7">
        <f t="shared" si="1"/>
        <v>37</v>
      </c>
      <c r="H435" s="7" t="str">
        <f>IF(Benutzeroberfläche!$H$18=F435-10,G435,"")</f>
        <v/>
      </c>
      <c r="I435" s="7" t="str">
        <f>IF(Benutzeroberfläche!C$8=F435-10,Benutzeroberfläche!C$19,"")</f>
        <v/>
      </c>
    </row>
    <row r="436" spans="1:9" ht="15.75" customHeight="1" x14ac:dyDescent="0.25">
      <c r="A436" s="7">
        <v>435</v>
      </c>
      <c r="B436" s="7">
        <f>ROUNDUP((Benutzeroberfläche!$C$10*Benutzeroberfläche!C$13*((Benutzeroberfläche!C$11-1)+A436))/(Benutzeroberfläche!C$12*A436)+Benutzeroberfläche!$H$10,0)</f>
        <v>182</v>
      </c>
      <c r="C436" s="7" t="str">
        <f>IF(Benutzeroberfläche!$H$18=A436-10,B436,"")</f>
        <v/>
      </c>
      <c r="D436" s="7" t="str">
        <f>IF(Benutzeroberfläche!C$8=A436-10,Benutzeroberfläche!C$18,"")</f>
        <v/>
      </c>
      <c r="F436" s="7">
        <f t="shared" si="0"/>
        <v>435</v>
      </c>
      <c r="G436" s="7">
        <f t="shared" si="1"/>
        <v>37</v>
      </c>
      <c r="H436" s="7" t="str">
        <f>IF(Benutzeroberfläche!$H$18=F436-10,G436,"")</f>
        <v/>
      </c>
      <c r="I436" s="7" t="str">
        <f>IF(Benutzeroberfläche!C$8=F436-10,Benutzeroberfläche!C$19,"")</f>
        <v/>
      </c>
    </row>
    <row r="437" spans="1:9" ht="15.75" customHeight="1" x14ac:dyDescent="0.25">
      <c r="A437" s="7">
        <v>436</v>
      </c>
      <c r="B437" s="7">
        <f>ROUNDUP((Benutzeroberfläche!$C$10*Benutzeroberfläche!C$13*((Benutzeroberfläche!C$11-1)+A437))/(Benutzeroberfläche!C$12*A437)+Benutzeroberfläche!$H$10,0)</f>
        <v>182</v>
      </c>
      <c r="C437" s="7" t="str">
        <f>IF(Benutzeroberfläche!$H$18=A437-10,B437,"")</f>
        <v/>
      </c>
      <c r="D437" s="7" t="str">
        <f>IF(Benutzeroberfläche!C$8=A437-10,Benutzeroberfläche!C$18,"")</f>
        <v/>
      </c>
      <c r="F437" s="7">
        <f t="shared" si="0"/>
        <v>436</v>
      </c>
      <c r="G437" s="7">
        <f t="shared" si="1"/>
        <v>37</v>
      </c>
      <c r="H437" s="7" t="str">
        <f>IF(Benutzeroberfläche!$H$18=F437-10,G437,"")</f>
        <v/>
      </c>
      <c r="I437" s="7" t="str">
        <f>IF(Benutzeroberfläche!C$8=F437-10,Benutzeroberfläche!C$19,"")</f>
        <v/>
      </c>
    </row>
    <row r="438" spans="1:9" ht="15.75" customHeight="1" x14ac:dyDescent="0.25">
      <c r="A438" s="7">
        <v>437</v>
      </c>
      <c r="B438" s="7">
        <f>ROUNDUP((Benutzeroberfläche!$C$10*Benutzeroberfläche!C$13*((Benutzeroberfläche!C$11-1)+A438))/(Benutzeroberfläche!C$12*A438)+Benutzeroberfläche!$H$10,0)</f>
        <v>182</v>
      </c>
      <c r="C438" s="7" t="str">
        <f>IF(Benutzeroberfläche!$H$18=A438-10,B438,"")</f>
        <v/>
      </c>
      <c r="D438" s="7" t="str">
        <f>IF(Benutzeroberfläche!C$8=A438-10,Benutzeroberfläche!C$18,"")</f>
        <v/>
      </c>
      <c r="F438" s="7">
        <f t="shared" si="0"/>
        <v>437</v>
      </c>
      <c r="G438" s="7">
        <f t="shared" si="1"/>
        <v>37</v>
      </c>
      <c r="H438" s="7" t="str">
        <f>IF(Benutzeroberfläche!$H$18=F438-10,G438,"")</f>
        <v/>
      </c>
      <c r="I438" s="7" t="str">
        <f>IF(Benutzeroberfläche!C$8=F438-10,Benutzeroberfläche!C$19,"")</f>
        <v/>
      </c>
    </row>
    <row r="439" spans="1:9" ht="15.75" customHeight="1" x14ac:dyDescent="0.25">
      <c r="A439" s="7">
        <v>438</v>
      </c>
      <c r="B439" s="7">
        <f>ROUNDUP((Benutzeroberfläche!$C$10*Benutzeroberfläche!C$13*((Benutzeroberfläche!C$11-1)+A439))/(Benutzeroberfläche!C$12*A439)+Benutzeroberfläche!$H$10,0)</f>
        <v>182</v>
      </c>
      <c r="C439" s="7" t="str">
        <f>IF(Benutzeroberfläche!$H$18=A439-10,B439,"")</f>
        <v/>
      </c>
      <c r="D439" s="7" t="str">
        <f>IF(Benutzeroberfläche!C$8=A439-10,Benutzeroberfläche!C$18,"")</f>
        <v/>
      </c>
      <c r="F439" s="7">
        <f t="shared" si="0"/>
        <v>438</v>
      </c>
      <c r="G439" s="7">
        <f t="shared" si="1"/>
        <v>37</v>
      </c>
      <c r="H439" s="7" t="str">
        <f>IF(Benutzeroberfläche!$H$18=F439-10,G439,"")</f>
        <v/>
      </c>
      <c r="I439" s="7" t="str">
        <f>IF(Benutzeroberfläche!C$8=F439-10,Benutzeroberfläche!C$19,"")</f>
        <v/>
      </c>
    </row>
    <row r="440" spans="1:9" ht="15.75" customHeight="1" x14ac:dyDescent="0.25">
      <c r="A440" s="7">
        <v>439</v>
      </c>
      <c r="B440" s="7">
        <f>ROUNDUP((Benutzeroberfläche!$C$10*Benutzeroberfläche!C$13*((Benutzeroberfläche!C$11-1)+A440))/(Benutzeroberfläche!C$12*A440)+Benutzeroberfläche!$H$10,0)</f>
        <v>182</v>
      </c>
      <c r="C440" s="7" t="str">
        <f>IF(Benutzeroberfläche!$H$18=A440-10,B440,"")</f>
        <v/>
      </c>
      <c r="D440" s="7" t="str">
        <f>IF(Benutzeroberfläche!C$8=A440-10,Benutzeroberfläche!C$18,"")</f>
        <v/>
      </c>
      <c r="F440" s="7">
        <f t="shared" si="0"/>
        <v>439</v>
      </c>
      <c r="G440" s="7">
        <f t="shared" si="1"/>
        <v>37</v>
      </c>
      <c r="H440" s="7" t="str">
        <f>IF(Benutzeroberfläche!$H$18=F440-10,G440,"")</f>
        <v/>
      </c>
      <c r="I440" s="7" t="str">
        <f>IF(Benutzeroberfläche!C$8=F440-10,Benutzeroberfläche!C$19,"")</f>
        <v/>
      </c>
    </row>
    <row r="441" spans="1:9" ht="15.75" customHeight="1" x14ac:dyDescent="0.25">
      <c r="A441" s="7">
        <v>440</v>
      </c>
      <c r="B441" s="7">
        <f>ROUNDUP((Benutzeroberfläche!$C$10*Benutzeroberfläche!C$13*((Benutzeroberfläche!C$11-1)+A441))/(Benutzeroberfläche!C$12*A441)+Benutzeroberfläche!$H$10,0)</f>
        <v>182</v>
      </c>
      <c r="C441" s="7" t="str">
        <f>IF(Benutzeroberfläche!$H$18=A441-10,B441,"")</f>
        <v/>
      </c>
      <c r="D441" s="7" t="str">
        <f>IF(Benutzeroberfläche!C$8=A441-10,Benutzeroberfläche!C$18,"")</f>
        <v/>
      </c>
      <c r="F441" s="7">
        <f t="shared" si="0"/>
        <v>440</v>
      </c>
      <c r="G441" s="7">
        <f t="shared" si="1"/>
        <v>37</v>
      </c>
      <c r="H441" s="7" t="str">
        <f>IF(Benutzeroberfläche!$H$18=F441-10,G441,"")</f>
        <v/>
      </c>
      <c r="I441" s="7" t="str">
        <f>IF(Benutzeroberfläche!C$8=F441-10,Benutzeroberfläche!C$19,"")</f>
        <v/>
      </c>
    </row>
    <row r="442" spans="1:9" ht="15.75" customHeight="1" x14ac:dyDescent="0.25">
      <c r="A442" s="7">
        <v>441</v>
      </c>
      <c r="B442" s="7">
        <f>ROUNDUP((Benutzeroberfläche!$C$10*Benutzeroberfläche!C$13*((Benutzeroberfläche!C$11-1)+A442))/(Benutzeroberfläche!C$12*A442)+Benutzeroberfläche!$H$10,0)</f>
        <v>182</v>
      </c>
      <c r="C442" s="7" t="str">
        <f>IF(Benutzeroberfläche!$H$18=A442-10,B442,"")</f>
        <v/>
      </c>
      <c r="D442" s="7" t="str">
        <f>IF(Benutzeroberfläche!C$8=A442-10,Benutzeroberfläche!C$18,"")</f>
        <v/>
      </c>
      <c r="F442" s="7">
        <f t="shared" si="0"/>
        <v>441</v>
      </c>
      <c r="G442" s="7">
        <f t="shared" si="1"/>
        <v>37</v>
      </c>
      <c r="H442" s="7" t="str">
        <f>IF(Benutzeroberfläche!$H$18=F442-10,G442,"")</f>
        <v/>
      </c>
      <c r="I442" s="7" t="str">
        <f>IF(Benutzeroberfläche!C$8=F442-10,Benutzeroberfläche!C$19,"")</f>
        <v/>
      </c>
    </row>
    <row r="443" spans="1:9" ht="15.75" customHeight="1" x14ac:dyDescent="0.25">
      <c r="A443" s="7">
        <v>442</v>
      </c>
      <c r="B443" s="7">
        <f>ROUNDUP((Benutzeroberfläche!$C$10*Benutzeroberfläche!C$13*((Benutzeroberfläche!C$11-1)+A443))/(Benutzeroberfläche!C$12*A443)+Benutzeroberfläche!$H$10,0)</f>
        <v>182</v>
      </c>
      <c r="C443" s="7" t="str">
        <f>IF(Benutzeroberfläche!$H$18=A443-10,B443,"")</f>
        <v/>
      </c>
      <c r="D443" s="7" t="str">
        <f>IF(Benutzeroberfläche!C$8=A443-10,Benutzeroberfläche!C$18,"")</f>
        <v/>
      </c>
      <c r="F443" s="7">
        <f t="shared" si="0"/>
        <v>442</v>
      </c>
      <c r="G443" s="7">
        <f t="shared" si="1"/>
        <v>37</v>
      </c>
      <c r="H443" s="7" t="str">
        <f>IF(Benutzeroberfläche!$H$18=F443-10,G443,"")</f>
        <v/>
      </c>
      <c r="I443" s="7" t="str">
        <f>IF(Benutzeroberfläche!C$8=F443-10,Benutzeroberfläche!C$19,"")</f>
        <v/>
      </c>
    </row>
    <row r="444" spans="1:9" ht="15.75" customHeight="1" x14ac:dyDescent="0.25">
      <c r="A444" s="7">
        <v>443</v>
      </c>
      <c r="B444" s="7">
        <f>ROUNDUP((Benutzeroberfläche!$C$10*Benutzeroberfläche!C$13*((Benutzeroberfläche!C$11-1)+A444))/(Benutzeroberfläche!C$12*A444)+Benutzeroberfläche!$H$10,0)</f>
        <v>182</v>
      </c>
      <c r="C444" s="7" t="str">
        <f>IF(Benutzeroberfläche!$H$18=A444-10,B444,"")</f>
        <v/>
      </c>
      <c r="D444" s="7" t="str">
        <f>IF(Benutzeroberfläche!C$8=A444-10,Benutzeroberfläche!C$18,"")</f>
        <v/>
      </c>
      <c r="F444" s="7">
        <f t="shared" si="0"/>
        <v>443</v>
      </c>
      <c r="G444" s="7">
        <f t="shared" si="1"/>
        <v>37</v>
      </c>
      <c r="H444" s="7" t="str">
        <f>IF(Benutzeroberfläche!$H$18=F444-10,G444,"")</f>
        <v/>
      </c>
      <c r="I444" s="7" t="str">
        <f>IF(Benutzeroberfläche!C$8=F444-10,Benutzeroberfläche!C$19,"")</f>
        <v/>
      </c>
    </row>
    <row r="445" spans="1:9" ht="15.75" customHeight="1" x14ac:dyDescent="0.25">
      <c r="A445" s="7">
        <v>444</v>
      </c>
      <c r="B445" s="7">
        <f>ROUNDUP((Benutzeroberfläche!$C$10*Benutzeroberfläche!C$13*((Benutzeroberfläche!C$11-1)+A445))/(Benutzeroberfläche!C$12*A445)+Benutzeroberfläche!$H$10,0)</f>
        <v>182</v>
      </c>
      <c r="C445" s="7" t="str">
        <f>IF(Benutzeroberfläche!$H$18=A445-10,B445,"")</f>
        <v/>
      </c>
      <c r="D445" s="7" t="str">
        <f>IF(Benutzeroberfläche!C$8=A445-10,Benutzeroberfläche!C$18,"")</f>
        <v/>
      </c>
      <c r="F445" s="7">
        <f t="shared" si="0"/>
        <v>444</v>
      </c>
      <c r="G445" s="7">
        <f t="shared" si="1"/>
        <v>37</v>
      </c>
      <c r="H445" s="7" t="str">
        <f>IF(Benutzeroberfläche!$H$18=F445-10,G445,"")</f>
        <v/>
      </c>
      <c r="I445" s="7" t="str">
        <f>IF(Benutzeroberfläche!C$8=F445-10,Benutzeroberfläche!C$19,"")</f>
        <v/>
      </c>
    </row>
    <row r="446" spans="1:9" ht="15.75" customHeight="1" x14ac:dyDescent="0.25">
      <c r="A446" s="7">
        <v>445</v>
      </c>
      <c r="B446" s="7">
        <f>ROUNDUP((Benutzeroberfläche!$C$10*Benutzeroberfläche!C$13*((Benutzeroberfläche!C$11-1)+A446))/(Benutzeroberfläche!C$12*A446)+Benutzeroberfläche!$H$10,0)</f>
        <v>182</v>
      </c>
      <c r="C446" s="7" t="str">
        <f>IF(Benutzeroberfläche!$H$18=A446-10,B446,"")</f>
        <v/>
      </c>
      <c r="D446" s="7" t="str">
        <f>IF(Benutzeroberfläche!C$8=A446-10,Benutzeroberfläche!C$18,"")</f>
        <v/>
      </c>
      <c r="F446" s="7">
        <f t="shared" si="0"/>
        <v>445</v>
      </c>
      <c r="G446" s="7">
        <f t="shared" si="1"/>
        <v>37</v>
      </c>
      <c r="H446" s="7" t="str">
        <f>IF(Benutzeroberfläche!$H$18=F446-10,G446,"")</f>
        <v/>
      </c>
      <c r="I446" s="7" t="str">
        <f>IF(Benutzeroberfläche!C$8=F446-10,Benutzeroberfläche!C$19,"")</f>
        <v/>
      </c>
    </row>
    <row r="447" spans="1:9" ht="15.75" customHeight="1" x14ac:dyDescent="0.25">
      <c r="A447" s="7">
        <v>446</v>
      </c>
      <c r="B447" s="7">
        <f>ROUNDUP((Benutzeroberfläche!$C$10*Benutzeroberfläche!C$13*((Benutzeroberfläche!C$11-1)+A447))/(Benutzeroberfläche!C$12*A447)+Benutzeroberfläche!$H$10,0)</f>
        <v>182</v>
      </c>
      <c r="C447" s="7" t="str">
        <f>IF(Benutzeroberfläche!$H$18=A447-10,B447,"")</f>
        <v/>
      </c>
      <c r="D447" s="7" t="str">
        <f>IF(Benutzeroberfläche!C$8=A447-10,Benutzeroberfläche!C$18,"")</f>
        <v/>
      </c>
      <c r="F447" s="7">
        <f t="shared" si="0"/>
        <v>446</v>
      </c>
      <c r="G447" s="7">
        <f t="shared" si="1"/>
        <v>37</v>
      </c>
      <c r="H447" s="7" t="str">
        <f>IF(Benutzeroberfläche!$H$18=F447-10,G447,"")</f>
        <v/>
      </c>
      <c r="I447" s="7" t="str">
        <f>IF(Benutzeroberfläche!C$8=F447-10,Benutzeroberfläche!C$19,"")</f>
        <v/>
      </c>
    </row>
    <row r="448" spans="1:9" ht="15.75" customHeight="1" x14ac:dyDescent="0.25">
      <c r="A448" s="7">
        <v>447</v>
      </c>
      <c r="B448" s="7">
        <f>ROUNDUP((Benutzeroberfläche!$C$10*Benutzeroberfläche!C$13*((Benutzeroberfläche!C$11-1)+A448))/(Benutzeroberfläche!C$12*A448)+Benutzeroberfläche!$H$10,0)</f>
        <v>182</v>
      </c>
      <c r="C448" s="7" t="str">
        <f>IF(Benutzeroberfläche!$H$18=A448-10,B448,"")</f>
        <v/>
      </c>
      <c r="D448" s="7" t="str">
        <f>IF(Benutzeroberfläche!C$8=A448-10,Benutzeroberfläche!C$18,"")</f>
        <v/>
      </c>
      <c r="F448" s="7">
        <f t="shared" si="0"/>
        <v>447</v>
      </c>
      <c r="G448" s="7">
        <f t="shared" si="1"/>
        <v>37</v>
      </c>
      <c r="H448" s="7" t="str">
        <f>IF(Benutzeroberfläche!$H$18=F448-10,G448,"")</f>
        <v/>
      </c>
      <c r="I448" s="7" t="str">
        <f>IF(Benutzeroberfläche!C$8=F448-10,Benutzeroberfläche!C$19,"")</f>
        <v/>
      </c>
    </row>
    <row r="449" spans="1:9" ht="15.75" customHeight="1" x14ac:dyDescent="0.25">
      <c r="A449" s="7">
        <v>448</v>
      </c>
      <c r="B449" s="7">
        <f>ROUNDUP((Benutzeroberfläche!$C$10*Benutzeroberfläche!C$13*((Benutzeroberfläche!C$11-1)+A449))/(Benutzeroberfläche!C$12*A449)+Benutzeroberfläche!$H$10,0)</f>
        <v>182</v>
      </c>
      <c r="C449" s="7" t="str">
        <f>IF(Benutzeroberfläche!$H$18=A449-10,B449,"")</f>
        <v/>
      </c>
      <c r="D449" s="7" t="str">
        <f>IF(Benutzeroberfläche!C$8=A449-10,Benutzeroberfläche!C$18,"")</f>
        <v/>
      </c>
      <c r="F449" s="7">
        <f t="shared" si="0"/>
        <v>448</v>
      </c>
      <c r="G449" s="7">
        <f t="shared" si="1"/>
        <v>37</v>
      </c>
      <c r="H449" s="7" t="str">
        <f>IF(Benutzeroberfläche!$H$18=F449-10,G449,"")</f>
        <v/>
      </c>
      <c r="I449" s="7" t="str">
        <f>IF(Benutzeroberfläche!C$8=F449-10,Benutzeroberfläche!C$19,"")</f>
        <v/>
      </c>
    </row>
    <row r="450" spans="1:9" ht="15.75" customHeight="1" x14ac:dyDescent="0.25">
      <c r="A450" s="7">
        <v>449</v>
      </c>
      <c r="B450" s="7">
        <f>ROUNDUP((Benutzeroberfläche!$C$10*Benutzeroberfläche!C$13*((Benutzeroberfläche!C$11-1)+A450))/(Benutzeroberfläche!C$12*A450)+Benutzeroberfläche!$H$10,0)</f>
        <v>182</v>
      </c>
      <c r="C450" s="7" t="str">
        <f>IF(Benutzeroberfläche!$H$18=A450-10,B450,"")</f>
        <v/>
      </c>
      <c r="D450" s="7" t="str">
        <f>IF(Benutzeroberfläche!C$8=A450-10,Benutzeroberfläche!C$18,"")</f>
        <v/>
      </c>
      <c r="F450" s="7">
        <f t="shared" si="0"/>
        <v>449</v>
      </c>
      <c r="G450" s="7">
        <f t="shared" si="1"/>
        <v>37</v>
      </c>
      <c r="H450" s="7" t="str">
        <f>IF(Benutzeroberfläche!$H$18=F450-10,G450,"")</f>
        <v/>
      </c>
      <c r="I450" s="7" t="str">
        <f>IF(Benutzeroberfläche!C$8=F450-10,Benutzeroberfläche!C$19,"")</f>
        <v/>
      </c>
    </row>
    <row r="451" spans="1:9" ht="15.75" customHeight="1" x14ac:dyDescent="0.25">
      <c r="A451" s="7">
        <v>450</v>
      </c>
      <c r="B451" s="7">
        <f>ROUNDUP((Benutzeroberfläche!$C$10*Benutzeroberfläche!C$13*((Benutzeroberfläche!C$11-1)+A451))/(Benutzeroberfläche!C$12*A451)+Benutzeroberfläche!$H$10,0)</f>
        <v>182</v>
      </c>
      <c r="C451" s="7" t="str">
        <f>IF(Benutzeroberfläche!$H$18=A451-10,B451,"")</f>
        <v/>
      </c>
      <c r="D451" s="7" t="str">
        <f>IF(Benutzeroberfläche!C$8=A451-10,Benutzeroberfläche!C$18,"")</f>
        <v/>
      </c>
      <c r="F451" s="7">
        <f t="shared" si="0"/>
        <v>450</v>
      </c>
      <c r="G451" s="7">
        <f t="shared" si="1"/>
        <v>37</v>
      </c>
      <c r="H451" s="7" t="str">
        <f>IF(Benutzeroberfläche!$H$18=F451-10,G451,"")</f>
        <v/>
      </c>
      <c r="I451" s="7" t="str">
        <f>IF(Benutzeroberfläche!C$8=F451-10,Benutzeroberfläche!C$19,"")</f>
        <v/>
      </c>
    </row>
    <row r="452" spans="1:9" ht="15.75" customHeight="1" x14ac:dyDescent="0.25">
      <c r="A452" s="7">
        <v>451</v>
      </c>
      <c r="B452" s="7">
        <f>ROUNDUP((Benutzeroberfläche!$C$10*Benutzeroberfläche!C$13*((Benutzeroberfläche!C$11-1)+A452))/(Benutzeroberfläche!C$12*A452)+Benutzeroberfläche!$H$10,0)</f>
        <v>182</v>
      </c>
      <c r="C452" s="7" t="str">
        <f>IF(Benutzeroberfläche!$H$18=A452-10,B452,"")</f>
        <v/>
      </c>
      <c r="D452" s="7" t="str">
        <f>IF(Benutzeroberfläche!C$8=A452-10,Benutzeroberfläche!C$18,"")</f>
        <v/>
      </c>
      <c r="F452" s="7">
        <f t="shared" si="0"/>
        <v>451</v>
      </c>
      <c r="G452" s="7">
        <f t="shared" si="1"/>
        <v>37</v>
      </c>
      <c r="H452" s="7" t="str">
        <f>IF(Benutzeroberfläche!$H$18=F452-10,G452,"")</f>
        <v/>
      </c>
      <c r="I452" s="7" t="str">
        <f>IF(Benutzeroberfläche!C$8=F452-10,Benutzeroberfläche!C$19,"")</f>
        <v/>
      </c>
    </row>
    <row r="453" spans="1:9" ht="15.75" customHeight="1" x14ac:dyDescent="0.25">
      <c r="A453" s="7">
        <v>452</v>
      </c>
      <c r="B453" s="7">
        <f>ROUNDUP((Benutzeroberfläche!$C$10*Benutzeroberfläche!C$13*((Benutzeroberfläche!C$11-1)+A453))/(Benutzeroberfläche!C$12*A453)+Benutzeroberfläche!$H$10,0)</f>
        <v>182</v>
      </c>
      <c r="C453" s="7" t="str">
        <f>IF(Benutzeroberfläche!$H$18=A453-10,B453,"")</f>
        <v/>
      </c>
      <c r="D453" s="7" t="str">
        <f>IF(Benutzeroberfläche!C$8=A453-10,Benutzeroberfläche!C$18,"")</f>
        <v/>
      </c>
      <c r="F453" s="7">
        <f t="shared" si="0"/>
        <v>452</v>
      </c>
      <c r="G453" s="7">
        <f t="shared" si="1"/>
        <v>37</v>
      </c>
      <c r="H453" s="7" t="str">
        <f>IF(Benutzeroberfläche!$H$18=F453-10,G453,"")</f>
        <v/>
      </c>
      <c r="I453" s="7" t="str">
        <f>IF(Benutzeroberfläche!C$8=F453-10,Benutzeroberfläche!C$19,"")</f>
        <v/>
      </c>
    </row>
    <row r="454" spans="1:9" ht="15.75" customHeight="1" x14ac:dyDescent="0.25">
      <c r="A454" s="7">
        <v>453</v>
      </c>
      <c r="B454" s="7">
        <f>ROUNDUP((Benutzeroberfläche!$C$10*Benutzeroberfläche!C$13*((Benutzeroberfläche!C$11-1)+A454))/(Benutzeroberfläche!C$12*A454)+Benutzeroberfläche!$H$10,0)</f>
        <v>182</v>
      </c>
      <c r="C454" s="7" t="str">
        <f>IF(Benutzeroberfläche!$H$18=A454-10,B454,"")</f>
        <v/>
      </c>
      <c r="D454" s="7" t="str">
        <f>IF(Benutzeroberfläche!C$8=A454-10,Benutzeroberfläche!C$18,"")</f>
        <v/>
      </c>
      <c r="F454" s="7">
        <f t="shared" si="0"/>
        <v>453</v>
      </c>
      <c r="G454" s="7">
        <f t="shared" si="1"/>
        <v>37</v>
      </c>
      <c r="H454" s="7" t="str">
        <f>IF(Benutzeroberfläche!$H$18=F454-10,G454,"")</f>
        <v/>
      </c>
      <c r="I454" s="7" t="str">
        <f>IF(Benutzeroberfläche!C$8=F454-10,Benutzeroberfläche!C$19,"")</f>
        <v/>
      </c>
    </row>
    <row r="455" spans="1:9" ht="15.75" customHeight="1" x14ac:dyDescent="0.25">
      <c r="A455" s="7">
        <v>454</v>
      </c>
      <c r="B455" s="7">
        <f>ROUNDUP((Benutzeroberfläche!$C$10*Benutzeroberfläche!C$13*((Benutzeroberfläche!C$11-1)+A455))/(Benutzeroberfläche!C$12*A455)+Benutzeroberfläche!$H$10,0)</f>
        <v>182</v>
      </c>
      <c r="C455" s="7" t="str">
        <f>IF(Benutzeroberfläche!$H$18=A455-10,B455,"")</f>
        <v/>
      </c>
      <c r="D455" s="7" t="str">
        <f>IF(Benutzeroberfläche!C$8=A455-10,Benutzeroberfläche!C$18,"")</f>
        <v/>
      </c>
      <c r="F455" s="7">
        <f t="shared" si="0"/>
        <v>454</v>
      </c>
      <c r="G455" s="7">
        <f t="shared" si="1"/>
        <v>37</v>
      </c>
      <c r="H455" s="7" t="str">
        <f>IF(Benutzeroberfläche!$H$18=F455-10,G455,"")</f>
        <v/>
      </c>
      <c r="I455" s="7" t="str">
        <f>IF(Benutzeroberfläche!C$8=F455-10,Benutzeroberfläche!C$19,"")</f>
        <v/>
      </c>
    </row>
    <row r="456" spans="1:9" ht="15.75" customHeight="1" x14ac:dyDescent="0.25">
      <c r="A456" s="7">
        <v>455</v>
      </c>
      <c r="B456" s="7">
        <f>ROUNDUP((Benutzeroberfläche!$C$10*Benutzeroberfläche!C$13*((Benutzeroberfläche!C$11-1)+A456))/(Benutzeroberfläche!C$12*A456)+Benutzeroberfläche!$H$10,0)</f>
        <v>182</v>
      </c>
      <c r="C456" s="7" t="str">
        <f>IF(Benutzeroberfläche!$H$18=A456-10,B456,"")</f>
        <v/>
      </c>
      <c r="D456" s="7" t="str">
        <f>IF(Benutzeroberfläche!C$8=A456-10,Benutzeroberfläche!C$18,"")</f>
        <v/>
      </c>
      <c r="F456" s="7">
        <f t="shared" si="0"/>
        <v>455</v>
      </c>
      <c r="G456" s="7">
        <f t="shared" si="1"/>
        <v>37</v>
      </c>
      <c r="H456" s="7" t="str">
        <f>IF(Benutzeroberfläche!$H$18=F456-10,G456,"")</f>
        <v/>
      </c>
      <c r="I456" s="7" t="str">
        <f>IF(Benutzeroberfläche!C$8=F456-10,Benutzeroberfläche!C$19,"")</f>
        <v/>
      </c>
    </row>
    <row r="457" spans="1:9" ht="15.75" customHeight="1" x14ac:dyDescent="0.25">
      <c r="A457" s="7">
        <v>456</v>
      </c>
      <c r="B457" s="7">
        <f>ROUNDUP((Benutzeroberfläche!$C$10*Benutzeroberfläche!C$13*((Benutzeroberfläche!C$11-1)+A457))/(Benutzeroberfläche!C$12*A457)+Benutzeroberfläche!$H$10,0)</f>
        <v>182</v>
      </c>
      <c r="C457" s="7" t="str">
        <f>IF(Benutzeroberfläche!$H$18=A457-10,B457,"")</f>
        <v/>
      </c>
      <c r="D457" s="7" t="str">
        <f>IF(Benutzeroberfläche!C$8=A457-10,Benutzeroberfläche!C$18,"")</f>
        <v/>
      </c>
      <c r="F457" s="7">
        <f t="shared" si="0"/>
        <v>456</v>
      </c>
      <c r="G457" s="7">
        <f t="shared" si="1"/>
        <v>37</v>
      </c>
      <c r="H457" s="7" t="str">
        <f>IF(Benutzeroberfläche!$H$18=F457-10,G457,"")</f>
        <v/>
      </c>
      <c r="I457" s="7" t="str">
        <f>IF(Benutzeroberfläche!C$8=F457-10,Benutzeroberfläche!C$19,"")</f>
        <v/>
      </c>
    </row>
    <row r="458" spans="1:9" ht="15.75" customHeight="1" x14ac:dyDescent="0.25">
      <c r="A458" s="7">
        <v>457</v>
      </c>
      <c r="B458" s="7">
        <f>ROUNDUP((Benutzeroberfläche!$C$10*Benutzeroberfläche!C$13*((Benutzeroberfläche!C$11-1)+A458))/(Benutzeroberfläche!C$12*A458)+Benutzeroberfläche!$H$10,0)</f>
        <v>182</v>
      </c>
      <c r="C458" s="7" t="str">
        <f>IF(Benutzeroberfläche!$H$18=A458-10,B458,"")</f>
        <v/>
      </c>
      <c r="D458" s="7" t="str">
        <f>IF(Benutzeroberfläche!C$8=A458-10,Benutzeroberfläche!C$18,"")</f>
        <v/>
      </c>
      <c r="F458" s="7">
        <f t="shared" si="0"/>
        <v>457</v>
      </c>
      <c r="G458" s="7">
        <f t="shared" si="1"/>
        <v>37</v>
      </c>
      <c r="H458" s="7" t="str">
        <f>IF(Benutzeroberfläche!$H$18=F458-10,G458,"")</f>
        <v/>
      </c>
      <c r="I458" s="7" t="str">
        <f>IF(Benutzeroberfläche!C$8=F458-10,Benutzeroberfläche!C$19,"")</f>
        <v/>
      </c>
    </row>
    <row r="459" spans="1:9" ht="15.75" customHeight="1" x14ac:dyDescent="0.25">
      <c r="A459" s="7">
        <v>458</v>
      </c>
      <c r="B459" s="7">
        <f>ROUNDUP((Benutzeroberfläche!$C$10*Benutzeroberfläche!C$13*((Benutzeroberfläche!C$11-1)+A459))/(Benutzeroberfläche!C$12*A459)+Benutzeroberfläche!$H$10,0)</f>
        <v>182</v>
      </c>
      <c r="C459" s="7" t="str">
        <f>IF(Benutzeroberfläche!$H$18=A459-10,B459,"")</f>
        <v/>
      </c>
      <c r="D459" s="7" t="str">
        <f>IF(Benutzeroberfläche!C$8=A459-10,Benutzeroberfläche!C$18,"")</f>
        <v/>
      </c>
      <c r="F459" s="7">
        <f t="shared" si="0"/>
        <v>458</v>
      </c>
      <c r="G459" s="7">
        <f t="shared" si="1"/>
        <v>37</v>
      </c>
      <c r="H459" s="7" t="str">
        <f>IF(Benutzeroberfläche!$H$18=F459-10,G459,"")</f>
        <v/>
      </c>
      <c r="I459" s="7" t="str">
        <f>IF(Benutzeroberfläche!C$8=F459-10,Benutzeroberfläche!C$19,"")</f>
        <v/>
      </c>
    </row>
    <row r="460" spans="1:9" ht="15.75" customHeight="1" x14ac:dyDescent="0.25">
      <c r="A460" s="7">
        <v>459</v>
      </c>
      <c r="B460" s="7">
        <f>ROUNDUP((Benutzeroberfläche!$C$10*Benutzeroberfläche!C$13*((Benutzeroberfläche!C$11-1)+A460))/(Benutzeroberfläche!C$12*A460)+Benutzeroberfläche!$H$10,0)</f>
        <v>182</v>
      </c>
      <c r="C460" s="7" t="str">
        <f>IF(Benutzeroberfläche!$H$18=A460-10,B460,"")</f>
        <v/>
      </c>
      <c r="D460" s="7" t="str">
        <f>IF(Benutzeroberfläche!C$8=A460-10,Benutzeroberfläche!C$18,"")</f>
        <v/>
      </c>
      <c r="F460" s="7">
        <f t="shared" si="0"/>
        <v>459</v>
      </c>
      <c r="G460" s="7">
        <f t="shared" si="1"/>
        <v>37</v>
      </c>
      <c r="H460" s="7" t="str">
        <f>IF(Benutzeroberfläche!$H$18=F460-10,G460,"")</f>
        <v/>
      </c>
      <c r="I460" s="7" t="str">
        <f>IF(Benutzeroberfläche!C$8=F460-10,Benutzeroberfläche!C$19,"")</f>
        <v/>
      </c>
    </row>
    <row r="461" spans="1:9" ht="15.75" customHeight="1" x14ac:dyDescent="0.25">
      <c r="A461" s="7">
        <v>460</v>
      </c>
      <c r="B461" s="7">
        <f>ROUNDUP((Benutzeroberfläche!$C$10*Benutzeroberfläche!C$13*((Benutzeroberfläche!C$11-1)+A461))/(Benutzeroberfläche!C$12*A461)+Benutzeroberfläche!$H$10,0)</f>
        <v>182</v>
      </c>
      <c r="C461" s="7" t="str">
        <f>IF(Benutzeroberfläche!$H$18=A461-10,B461,"")</f>
        <v/>
      </c>
      <c r="D461" s="7" t="str">
        <f>IF(Benutzeroberfläche!C$8=A461-10,Benutzeroberfläche!C$18,"")</f>
        <v/>
      </c>
      <c r="F461" s="7">
        <f t="shared" si="0"/>
        <v>460</v>
      </c>
      <c r="G461" s="7">
        <f t="shared" si="1"/>
        <v>37</v>
      </c>
      <c r="H461" s="7" t="str">
        <f>IF(Benutzeroberfläche!$H$18=F461-10,G461,"")</f>
        <v/>
      </c>
      <c r="I461" s="7" t="str">
        <f>IF(Benutzeroberfläche!C$8=F461-10,Benutzeroberfläche!C$19,"")</f>
        <v/>
      </c>
    </row>
    <row r="462" spans="1:9" ht="15.75" customHeight="1" x14ac:dyDescent="0.25">
      <c r="A462" s="7">
        <v>461</v>
      </c>
      <c r="B462" s="7">
        <f>ROUNDUP((Benutzeroberfläche!$C$10*Benutzeroberfläche!C$13*((Benutzeroberfläche!C$11-1)+A462))/(Benutzeroberfläche!C$12*A462)+Benutzeroberfläche!$H$10,0)</f>
        <v>182</v>
      </c>
      <c r="C462" s="7" t="str">
        <f>IF(Benutzeroberfläche!$H$18=A462-10,B462,"")</f>
        <v/>
      </c>
      <c r="D462" s="7" t="str">
        <f>IF(Benutzeroberfläche!C$8=A462-10,Benutzeroberfläche!C$18,"")</f>
        <v/>
      </c>
      <c r="F462" s="7">
        <f t="shared" si="0"/>
        <v>461</v>
      </c>
      <c r="G462" s="7">
        <f t="shared" si="1"/>
        <v>37</v>
      </c>
      <c r="H462" s="7" t="str">
        <f>IF(Benutzeroberfläche!$H$18=F462-10,G462,"")</f>
        <v/>
      </c>
      <c r="I462" s="7" t="str">
        <f>IF(Benutzeroberfläche!C$8=F462-10,Benutzeroberfläche!C$19,"")</f>
        <v/>
      </c>
    </row>
    <row r="463" spans="1:9" ht="15.75" customHeight="1" x14ac:dyDescent="0.25">
      <c r="A463" s="7">
        <v>462</v>
      </c>
      <c r="B463" s="7">
        <f>ROUNDUP((Benutzeroberfläche!$C$10*Benutzeroberfläche!C$13*((Benutzeroberfläche!C$11-1)+A463))/(Benutzeroberfläche!C$12*A463)+Benutzeroberfläche!$H$10,0)</f>
        <v>182</v>
      </c>
      <c r="C463" s="7" t="str">
        <f>IF(Benutzeroberfläche!$H$18=A463-10,B463,"")</f>
        <v/>
      </c>
      <c r="D463" s="7" t="str">
        <f>IF(Benutzeroberfläche!C$8=A463-10,Benutzeroberfläche!C$18,"")</f>
        <v/>
      </c>
      <c r="F463" s="7">
        <f t="shared" si="0"/>
        <v>462</v>
      </c>
      <c r="G463" s="7">
        <f t="shared" si="1"/>
        <v>37</v>
      </c>
      <c r="H463" s="7" t="str">
        <f>IF(Benutzeroberfläche!$H$18=F463-10,G463,"")</f>
        <v/>
      </c>
      <c r="I463" s="7" t="str">
        <f>IF(Benutzeroberfläche!C$8=F463-10,Benutzeroberfläche!C$19,"")</f>
        <v/>
      </c>
    </row>
    <row r="464" spans="1:9" ht="15.75" customHeight="1" x14ac:dyDescent="0.25">
      <c r="A464" s="7">
        <v>463</v>
      </c>
      <c r="B464" s="7">
        <f>ROUNDUP((Benutzeroberfläche!$C$10*Benutzeroberfläche!C$13*((Benutzeroberfläche!C$11-1)+A464))/(Benutzeroberfläche!C$12*A464)+Benutzeroberfläche!$H$10,0)</f>
        <v>182</v>
      </c>
      <c r="C464" s="7" t="str">
        <f>IF(Benutzeroberfläche!$H$18=A464-10,B464,"")</f>
        <v/>
      </c>
      <c r="D464" s="7" t="str">
        <f>IF(Benutzeroberfläche!C$8=A464-10,Benutzeroberfläche!C$18,"")</f>
        <v/>
      </c>
      <c r="F464" s="7">
        <f t="shared" si="0"/>
        <v>463</v>
      </c>
      <c r="G464" s="7">
        <f t="shared" si="1"/>
        <v>37</v>
      </c>
      <c r="H464" s="7" t="str">
        <f>IF(Benutzeroberfläche!$H$18=F464-10,G464,"")</f>
        <v/>
      </c>
      <c r="I464" s="7" t="str">
        <f>IF(Benutzeroberfläche!C$8=F464-10,Benutzeroberfläche!C$19,"")</f>
        <v/>
      </c>
    </row>
    <row r="465" spans="1:9" ht="15.75" customHeight="1" x14ac:dyDescent="0.25">
      <c r="A465" s="7">
        <v>464</v>
      </c>
      <c r="B465" s="7">
        <f>ROUNDUP((Benutzeroberfläche!$C$10*Benutzeroberfläche!C$13*((Benutzeroberfläche!C$11-1)+A465))/(Benutzeroberfläche!C$12*A465)+Benutzeroberfläche!$H$10,0)</f>
        <v>182</v>
      </c>
      <c r="C465" s="7" t="str">
        <f>IF(Benutzeroberfläche!$H$18=A465-10,B465,"")</f>
        <v/>
      </c>
      <c r="D465" s="7" t="str">
        <f>IF(Benutzeroberfläche!C$8=A465-10,Benutzeroberfläche!C$18,"")</f>
        <v/>
      </c>
      <c r="F465" s="7">
        <f t="shared" si="0"/>
        <v>464</v>
      </c>
      <c r="G465" s="7">
        <f t="shared" si="1"/>
        <v>37</v>
      </c>
      <c r="H465" s="7" t="str">
        <f>IF(Benutzeroberfläche!$H$18=F465-10,G465,"")</f>
        <v/>
      </c>
      <c r="I465" s="7" t="str">
        <f>IF(Benutzeroberfläche!C$8=F465-10,Benutzeroberfläche!C$19,"")</f>
        <v/>
      </c>
    </row>
    <row r="466" spans="1:9" ht="15.75" customHeight="1" x14ac:dyDescent="0.25">
      <c r="A466" s="7">
        <v>465</v>
      </c>
      <c r="B466" s="7">
        <f>ROUNDUP((Benutzeroberfläche!$C$10*Benutzeroberfläche!C$13*((Benutzeroberfläche!C$11-1)+A466))/(Benutzeroberfläche!C$12*A466)+Benutzeroberfläche!$H$10,0)</f>
        <v>182</v>
      </c>
      <c r="C466" s="7" t="str">
        <f>IF(Benutzeroberfläche!$H$18=A466-10,B466,"")</f>
        <v/>
      </c>
      <c r="D466" s="7" t="str">
        <f>IF(Benutzeroberfläche!C$8=A466-10,Benutzeroberfläche!C$18,"")</f>
        <v/>
      </c>
      <c r="F466" s="7">
        <f t="shared" si="0"/>
        <v>465</v>
      </c>
      <c r="G466" s="7">
        <f t="shared" si="1"/>
        <v>37</v>
      </c>
      <c r="H466" s="7" t="str">
        <f>IF(Benutzeroberfläche!$H$18=F466-10,G466,"")</f>
        <v/>
      </c>
      <c r="I466" s="7" t="str">
        <f>IF(Benutzeroberfläche!C$8=F466-10,Benutzeroberfläche!C$19,"")</f>
        <v/>
      </c>
    </row>
    <row r="467" spans="1:9" ht="15.75" customHeight="1" x14ac:dyDescent="0.25">
      <c r="A467" s="7">
        <v>466</v>
      </c>
      <c r="B467" s="7">
        <f>ROUNDUP((Benutzeroberfläche!$C$10*Benutzeroberfläche!C$13*((Benutzeroberfläche!C$11-1)+A467))/(Benutzeroberfläche!C$12*A467)+Benutzeroberfläche!$H$10,0)</f>
        <v>182</v>
      </c>
      <c r="C467" s="7" t="str">
        <f>IF(Benutzeroberfläche!$H$18=A467-10,B467,"")</f>
        <v/>
      </c>
      <c r="D467" s="7" t="str">
        <f>IF(Benutzeroberfläche!C$8=A467-10,Benutzeroberfläche!C$18,"")</f>
        <v/>
      </c>
      <c r="F467" s="7">
        <f t="shared" si="0"/>
        <v>466</v>
      </c>
      <c r="G467" s="7">
        <f t="shared" si="1"/>
        <v>37</v>
      </c>
      <c r="H467" s="7" t="str">
        <f>IF(Benutzeroberfläche!$H$18=F467-10,G467,"")</f>
        <v/>
      </c>
      <c r="I467" s="7" t="str">
        <f>IF(Benutzeroberfläche!C$8=F467-10,Benutzeroberfläche!C$19,"")</f>
        <v/>
      </c>
    </row>
    <row r="468" spans="1:9" ht="15.75" customHeight="1" x14ac:dyDescent="0.25">
      <c r="A468" s="7">
        <v>467</v>
      </c>
      <c r="B468" s="7">
        <f>ROUNDUP((Benutzeroberfläche!$C$10*Benutzeroberfläche!C$13*((Benutzeroberfläche!C$11-1)+A468))/(Benutzeroberfläche!C$12*A468)+Benutzeroberfläche!$H$10,0)</f>
        <v>182</v>
      </c>
      <c r="C468" s="7" t="str">
        <f>IF(Benutzeroberfläche!$H$18=A468-10,B468,"")</f>
        <v/>
      </c>
      <c r="D468" s="7" t="str">
        <f>IF(Benutzeroberfläche!C$8=A468-10,Benutzeroberfläche!C$18,"")</f>
        <v/>
      </c>
      <c r="F468" s="7">
        <f t="shared" si="0"/>
        <v>467</v>
      </c>
      <c r="G468" s="7">
        <f t="shared" si="1"/>
        <v>37</v>
      </c>
      <c r="H468" s="7" t="str">
        <f>IF(Benutzeroberfläche!$H$18=F468-10,G468,"")</f>
        <v/>
      </c>
      <c r="I468" s="7" t="str">
        <f>IF(Benutzeroberfläche!C$8=F468-10,Benutzeroberfläche!C$19,"")</f>
        <v/>
      </c>
    </row>
    <row r="469" spans="1:9" ht="15.75" customHeight="1" x14ac:dyDescent="0.25">
      <c r="A469" s="7">
        <v>468</v>
      </c>
      <c r="B469" s="7">
        <f>ROUNDUP((Benutzeroberfläche!$C$10*Benutzeroberfläche!C$13*((Benutzeroberfläche!C$11-1)+A469))/(Benutzeroberfläche!C$12*A469)+Benutzeroberfläche!$H$10,0)</f>
        <v>182</v>
      </c>
      <c r="C469" s="7" t="str">
        <f>IF(Benutzeroberfläche!$H$18=A469-10,B469,"")</f>
        <v/>
      </c>
      <c r="D469" s="7" t="str">
        <f>IF(Benutzeroberfläche!C$8=A469-10,Benutzeroberfläche!C$18,"")</f>
        <v/>
      </c>
      <c r="F469" s="7">
        <f t="shared" si="0"/>
        <v>468</v>
      </c>
      <c r="G469" s="7">
        <f t="shared" si="1"/>
        <v>37</v>
      </c>
      <c r="H469" s="7" t="str">
        <f>IF(Benutzeroberfläche!$H$18=F469-10,G469,"")</f>
        <v/>
      </c>
      <c r="I469" s="7" t="str">
        <f>IF(Benutzeroberfläche!C$8=F469-10,Benutzeroberfläche!C$19,"")</f>
        <v/>
      </c>
    </row>
    <row r="470" spans="1:9" ht="15.75" customHeight="1" x14ac:dyDescent="0.25">
      <c r="A470" s="7">
        <v>469</v>
      </c>
      <c r="B470" s="7">
        <f>ROUNDUP((Benutzeroberfläche!$C$10*Benutzeroberfläche!C$13*((Benutzeroberfläche!C$11-1)+A470))/(Benutzeroberfläche!C$12*A470)+Benutzeroberfläche!$H$10,0)</f>
        <v>182</v>
      </c>
      <c r="C470" s="7" t="str">
        <f>IF(Benutzeroberfläche!$H$18=A470-10,B470,"")</f>
        <v/>
      </c>
      <c r="D470" s="7" t="str">
        <f>IF(Benutzeroberfläche!C$8=A470-10,Benutzeroberfläche!C$18,"")</f>
        <v/>
      </c>
      <c r="F470" s="7">
        <f t="shared" si="0"/>
        <v>469</v>
      </c>
      <c r="G470" s="7">
        <f t="shared" si="1"/>
        <v>37</v>
      </c>
      <c r="H470" s="7" t="str">
        <f>IF(Benutzeroberfläche!$H$18=F470-10,G470,"")</f>
        <v/>
      </c>
      <c r="I470" s="7" t="str">
        <f>IF(Benutzeroberfläche!C$8=F470-10,Benutzeroberfläche!C$19,"")</f>
        <v/>
      </c>
    </row>
    <row r="471" spans="1:9" ht="15.75" customHeight="1" x14ac:dyDescent="0.25">
      <c r="A471" s="7">
        <v>470</v>
      </c>
      <c r="B471" s="7">
        <f>ROUNDUP((Benutzeroberfläche!$C$10*Benutzeroberfläche!C$13*((Benutzeroberfläche!C$11-1)+A471))/(Benutzeroberfläche!C$12*A471)+Benutzeroberfläche!$H$10,0)</f>
        <v>182</v>
      </c>
      <c r="C471" s="7" t="str">
        <f>IF(Benutzeroberfläche!$H$18=A471-10,B471,"")</f>
        <v/>
      </c>
      <c r="D471" s="7" t="str">
        <f>IF(Benutzeroberfläche!C$8=A471-10,Benutzeroberfläche!C$18,"")</f>
        <v/>
      </c>
      <c r="F471" s="7">
        <f t="shared" si="0"/>
        <v>470</v>
      </c>
      <c r="G471" s="7">
        <f t="shared" si="1"/>
        <v>37</v>
      </c>
      <c r="H471" s="7" t="str">
        <f>IF(Benutzeroberfläche!$H$18=F471-10,G471,"")</f>
        <v/>
      </c>
      <c r="I471" s="7" t="str">
        <f>IF(Benutzeroberfläche!C$8=F471-10,Benutzeroberfläche!C$19,"")</f>
        <v/>
      </c>
    </row>
    <row r="472" spans="1:9" ht="15.75" customHeight="1" x14ac:dyDescent="0.25">
      <c r="A472" s="7">
        <v>471</v>
      </c>
      <c r="B472" s="7">
        <f>ROUNDUP((Benutzeroberfläche!$C$10*Benutzeroberfläche!C$13*((Benutzeroberfläche!C$11-1)+A472))/(Benutzeroberfläche!C$12*A472)+Benutzeroberfläche!$H$10,0)</f>
        <v>182</v>
      </c>
      <c r="C472" s="7" t="str">
        <f>IF(Benutzeroberfläche!$H$18=A472-10,B472,"")</f>
        <v/>
      </c>
      <c r="D472" s="7" t="str">
        <f>IF(Benutzeroberfläche!C$8=A472-10,Benutzeroberfläche!C$18,"")</f>
        <v/>
      </c>
      <c r="F472" s="7">
        <f t="shared" si="0"/>
        <v>471</v>
      </c>
      <c r="G472" s="7">
        <f t="shared" si="1"/>
        <v>37</v>
      </c>
      <c r="H472" s="7" t="str">
        <f>IF(Benutzeroberfläche!$H$18=F472-10,G472,"")</f>
        <v/>
      </c>
      <c r="I472" s="7" t="str">
        <f>IF(Benutzeroberfläche!C$8=F472-10,Benutzeroberfläche!C$19,"")</f>
        <v/>
      </c>
    </row>
    <row r="473" spans="1:9" ht="15.75" customHeight="1" x14ac:dyDescent="0.25">
      <c r="A473" s="7">
        <v>472</v>
      </c>
      <c r="B473" s="7">
        <f>ROUNDUP((Benutzeroberfläche!$C$10*Benutzeroberfläche!C$13*((Benutzeroberfläche!C$11-1)+A473))/(Benutzeroberfläche!C$12*A473)+Benutzeroberfläche!$H$10,0)</f>
        <v>182</v>
      </c>
      <c r="C473" s="7" t="str">
        <f>IF(Benutzeroberfläche!$H$18=A473-10,B473,"")</f>
        <v/>
      </c>
      <c r="D473" s="7" t="str">
        <f>IF(Benutzeroberfläche!C$8=A473-10,Benutzeroberfläche!C$18,"")</f>
        <v/>
      </c>
      <c r="F473" s="7">
        <f t="shared" si="0"/>
        <v>472</v>
      </c>
      <c r="G473" s="7">
        <f t="shared" si="1"/>
        <v>37</v>
      </c>
      <c r="H473" s="7" t="str">
        <f>IF(Benutzeroberfläche!$H$18=F473-10,G473,"")</f>
        <v/>
      </c>
      <c r="I473" s="7" t="str">
        <f>IF(Benutzeroberfläche!C$8=F473-10,Benutzeroberfläche!C$19,"")</f>
        <v/>
      </c>
    </row>
    <row r="474" spans="1:9" ht="15.75" customHeight="1" x14ac:dyDescent="0.25">
      <c r="A474" s="7">
        <v>473</v>
      </c>
      <c r="B474" s="7">
        <f>ROUNDUP((Benutzeroberfläche!$C$10*Benutzeroberfläche!C$13*((Benutzeroberfläche!C$11-1)+A474))/(Benutzeroberfläche!C$12*A474)+Benutzeroberfläche!$H$10,0)</f>
        <v>182</v>
      </c>
      <c r="C474" s="7" t="str">
        <f>IF(Benutzeroberfläche!$H$18=A474-10,B474,"")</f>
        <v/>
      </c>
      <c r="D474" s="7" t="str">
        <f>IF(Benutzeroberfläche!C$8=A474-10,Benutzeroberfläche!C$18,"")</f>
        <v/>
      </c>
      <c r="F474" s="7">
        <f t="shared" si="0"/>
        <v>473</v>
      </c>
      <c r="G474" s="7">
        <f t="shared" si="1"/>
        <v>37</v>
      </c>
      <c r="H474" s="7" t="str">
        <f>IF(Benutzeroberfläche!$H$18=F474-10,G474,"")</f>
        <v/>
      </c>
      <c r="I474" s="7" t="str">
        <f>IF(Benutzeroberfläche!C$8=F474-10,Benutzeroberfläche!C$19,"")</f>
        <v/>
      </c>
    </row>
    <row r="475" spans="1:9" ht="15.75" customHeight="1" x14ac:dyDescent="0.25">
      <c r="A475" s="7">
        <v>474</v>
      </c>
      <c r="B475" s="7">
        <f>ROUNDUP((Benutzeroberfläche!$C$10*Benutzeroberfläche!C$13*((Benutzeroberfläche!C$11-1)+A475))/(Benutzeroberfläche!C$12*A475)+Benutzeroberfläche!$H$10,0)</f>
        <v>182</v>
      </c>
      <c r="C475" s="7" t="str">
        <f>IF(Benutzeroberfläche!$H$18=A475-10,B475,"")</f>
        <v/>
      </c>
      <c r="D475" s="7" t="str">
        <f>IF(Benutzeroberfläche!C$8=A475-10,Benutzeroberfläche!C$18,"")</f>
        <v/>
      </c>
      <c r="F475" s="7">
        <f t="shared" si="0"/>
        <v>474</v>
      </c>
      <c r="G475" s="7">
        <f t="shared" si="1"/>
        <v>37</v>
      </c>
      <c r="H475" s="7" t="str">
        <f>IF(Benutzeroberfläche!$H$18=F475-10,G475,"")</f>
        <v/>
      </c>
      <c r="I475" s="7" t="str">
        <f>IF(Benutzeroberfläche!C$8=F475-10,Benutzeroberfläche!C$19,"")</f>
        <v/>
      </c>
    </row>
    <row r="476" spans="1:9" ht="15.75" customHeight="1" x14ac:dyDescent="0.25">
      <c r="A476" s="7">
        <v>475</v>
      </c>
      <c r="B476" s="7">
        <f>ROUNDUP((Benutzeroberfläche!$C$10*Benutzeroberfläche!C$13*((Benutzeroberfläche!C$11-1)+A476))/(Benutzeroberfläche!C$12*A476)+Benutzeroberfläche!$H$10,0)</f>
        <v>182</v>
      </c>
      <c r="C476" s="7" t="str">
        <f>IF(Benutzeroberfläche!$H$18=A476-10,B476,"")</f>
        <v/>
      </c>
      <c r="D476" s="7" t="str">
        <f>IF(Benutzeroberfläche!C$8=A476-10,Benutzeroberfläche!C$18,"")</f>
        <v/>
      </c>
      <c r="F476" s="7">
        <f t="shared" si="0"/>
        <v>475</v>
      </c>
      <c r="G476" s="7">
        <f t="shared" si="1"/>
        <v>37</v>
      </c>
      <c r="H476" s="7" t="str">
        <f>IF(Benutzeroberfläche!$H$18=F476-10,G476,"")</f>
        <v/>
      </c>
      <c r="I476" s="7" t="str">
        <f>IF(Benutzeroberfläche!C$8=F476-10,Benutzeroberfläche!C$19,"")</f>
        <v/>
      </c>
    </row>
    <row r="477" spans="1:9" ht="15.75" customHeight="1" x14ac:dyDescent="0.25">
      <c r="A477" s="7">
        <v>476</v>
      </c>
      <c r="B477" s="7">
        <f>ROUNDUP((Benutzeroberfläche!$C$10*Benutzeroberfläche!C$13*((Benutzeroberfläche!C$11-1)+A477))/(Benutzeroberfläche!C$12*A477)+Benutzeroberfläche!$H$10,0)</f>
        <v>182</v>
      </c>
      <c r="C477" s="7" t="str">
        <f>IF(Benutzeroberfläche!$H$18=A477-10,B477,"")</f>
        <v/>
      </c>
      <c r="D477" s="7" t="str">
        <f>IF(Benutzeroberfläche!C$8=A477-10,Benutzeroberfläche!C$18,"")</f>
        <v/>
      </c>
      <c r="F477" s="7">
        <f t="shared" si="0"/>
        <v>476</v>
      </c>
      <c r="G477" s="7">
        <f t="shared" si="1"/>
        <v>37</v>
      </c>
      <c r="H477" s="7" t="str">
        <f>IF(Benutzeroberfläche!$H$18=F477-10,G477,"")</f>
        <v/>
      </c>
      <c r="I477" s="7" t="str">
        <f>IF(Benutzeroberfläche!C$8=F477-10,Benutzeroberfläche!C$19,"")</f>
        <v/>
      </c>
    </row>
    <row r="478" spans="1:9" ht="15.75" customHeight="1" x14ac:dyDescent="0.25">
      <c r="A478" s="7">
        <v>477</v>
      </c>
      <c r="B478" s="7">
        <f>ROUNDUP((Benutzeroberfläche!$C$10*Benutzeroberfläche!C$13*((Benutzeroberfläche!C$11-1)+A478))/(Benutzeroberfläche!C$12*A478)+Benutzeroberfläche!$H$10,0)</f>
        <v>182</v>
      </c>
      <c r="C478" s="7" t="str">
        <f>IF(Benutzeroberfläche!$H$18=A478-10,B478,"")</f>
        <v/>
      </c>
      <c r="D478" s="7" t="str">
        <f>IF(Benutzeroberfläche!C$8=A478-10,Benutzeroberfläche!C$18,"")</f>
        <v/>
      </c>
      <c r="F478" s="7">
        <f t="shared" si="0"/>
        <v>477</v>
      </c>
      <c r="G478" s="7">
        <f t="shared" si="1"/>
        <v>37</v>
      </c>
      <c r="H478" s="7" t="str">
        <f>IF(Benutzeroberfläche!$H$18=F478-10,G478,"")</f>
        <v/>
      </c>
      <c r="I478" s="7" t="str">
        <f>IF(Benutzeroberfläche!C$8=F478-10,Benutzeroberfläche!C$19,"")</f>
        <v/>
      </c>
    </row>
    <row r="479" spans="1:9" ht="15.75" customHeight="1" x14ac:dyDescent="0.25">
      <c r="A479" s="7">
        <v>478</v>
      </c>
      <c r="B479" s="7">
        <f>ROUNDUP((Benutzeroberfläche!$C$10*Benutzeroberfläche!C$13*((Benutzeroberfläche!C$11-1)+A479))/(Benutzeroberfläche!C$12*A479)+Benutzeroberfläche!$H$10,0)</f>
        <v>182</v>
      </c>
      <c r="C479" s="7" t="str">
        <f>IF(Benutzeroberfläche!$H$18=A479-10,B479,"")</f>
        <v/>
      </c>
      <c r="D479" s="7" t="str">
        <f>IF(Benutzeroberfläche!C$8=A479-10,Benutzeroberfläche!C$18,"")</f>
        <v/>
      </c>
      <c r="F479" s="7">
        <f t="shared" si="0"/>
        <v>478</v>
      </c>
      <c r="G479" s="7">
        <f t="shared" si="1"/>
        <v>37</v>
      </c>
      <c r="H479" s="7" t="str">
        <f>IF(Benutzeroberfläche!$H$18=F479-10,G479,"")</f>
        <v/>
      </c>
      <c r="I479" s="7" t="str">
        <f>IF(Benutzeroberfläche!C$8=F479-10,Benutzeroberfläche!C$19,"")</f>
        <v/>
      </c>
    </row>
    <row r="480" spans="1:9" ht="15.75" customHeight="1" x14ac:dyDescent="0.25">
      <c r="A480" s="7">
        <v>479</v>
      </c>
      <c r="B480" s="7">
        <f>ROUNDUP((Benutzeroberfläche!$C$10*Benutzeroberfläche!C$13*((Benutzeroberfläche!C$11-1)+A480))/(Benutzeroberfläche!C$12*A480)+Benutzeroberfläche!$H$10,0)</f>
        <v>182</v>
      </c>
      <c r="C480" s="7" t="str">
        <f>IF(Benutzeroberfläche!$H$18=A480-10,B480,"")</f>
        <v/>
      </c>
      <c r="D480" s="7" t="str">
        <f>IF(Benutzeroberfläche!C$8=A480-10,Benutzeroberfläche!C$18,"")</f>
        <v/>
      </c>
      <c r="F480" s="7">
        <f t="shared" si="0"/>
        <v>479</v>
      </c>
      <c r="G480" s="7">
        <f t="shared" si="1"/>
        <v>37</v>
      </c>
      <c r="H480" s="7" t="str">
        <f>IF(Benutzeroberfläche!$H$18=F480-10,G480,"")</f>
        <v/>
      </c>
      <c r="I480" s="7" t="str">
        <f>IF(Benutzeroberfläche!C$8=F480-10,Benutzeroberfläche!C$19,"")</f>
        <v/>
      </c>
    </row>
    <row r="481" spans="1:9" ht="15.75" customHeight="1" x14ac:dyDescent="0.25">
      <c r="A481" s="7">
        <v>480</v>
      </c>
      <c r="B481" s="7">
        <f>ROUNDUP((Benutzeroberfläche!$C$10*Benutzeroberfläche!C$13*((Benutzeroberfläche!C$11-1)+A481))/(Benutzeroberfläche!C$12*A481)+Benutzeroberfläche!$H$10,0)</f>
        <v>182</v>
      </c>
      <c r="C481" s="7" t="str">
        <f>IF(Benutzeroberfläche!$H$18=A481-10,B481,"")</f>
        <v/>
      </c>
      <c r="D481" s="7" t="str">
        <f>IF(Benutzeroberfläche!C$8=A481-10,Benutzeroberfläche!C$18,"")</f>
        <v/>
      </c>
      <c r="F481" s="7">
        <f t="shared" si="0"/>
        <v>480</v>
      </c>
      <c r="G481" s="7">
        <f t="shared" si="1"/>
        <v>37</v>
      </c>
      <c r="H481" s="7" t="str">
        <f>IF(Benutzeroberfläche!$H$18=F481-10,G481,"")</f>
        <v/>
      </c>
      <c r="I481" s="7" t="str">
        <f>IF(Benutzeroberfläche!C$8=F481-10,Benutzeroberfläche!C$19,"")</f>
        <v/>
      </c>
    </row>
    <row r="482" spans="1:9" ht="15.75" customHeight="1" x14ac:dyDescent="0.25">
      <c r="A482" s="7">
        <v>481</v>
      </c>
      <c r="B482" s="7">
        <f>ROUNDUP((Benutzeroberfläche!$C$10*Benutzeroberfläche!C$13*((Benutzeroberfläche!C$11-1)+A482))/(Benutzeroberfläche!C$12*A482)+Benutzeroberfläche!$H$10,0)</f>
        <v>181</v>
      </c>
      <c r="C482" s="7" t="str">
        <f>IF(Benutzeroberfläche!$H$18=A482-10,B482,"")</f>
        <v/>
      </c>
      <c r="D482" s="7" t="str">
        <f>IF(Benutzeroberfläche!C$8=A482-10,Benutzeroberfläche!C$18,"")</f>
        <v/>
      </c>
      <c r="F482" s="7">
        <f t="shared" si="0"/>
        <v>481</v>
      </c>
      <c r="G482" s="7">
        <f t="shared" si="1"/>
        <v>37</v>
      </c>
      <c r="H482" s="7" t="str">
        <f>IF(Benutzeroberfläche!$H$18=F482-10,G482,"")</f>
        <v/>
      </c>
      <c r="I482" s="7" t="str">
        <f>IF(Benutzeroberfläche!C$8=F482-10,Benutzeroberfläche!C$19,"")</f>
        <v/>
      </c>
    </row>
    <row r="483" spans="1:9" ht="15.75" customHeight="1" x14ac:dyDescent="0.25">
      <c r="A483" s="7">
        <v>482</v>
      </c>
      <c r="B483" s="7">
        <f>ROUNDUP((Benutzeroberfläche!$C$10*Benutzeroberfläche!C$13*((Benutzeroberfläche!C$11-1)+A483))/(Benutzeroberfläche!C$12*A483)+Benutzeroberfläche!$H$10,0)</f>
        <v>181</v>
      </c>
      <c r="C483" s="7" t="str">
        <f>IF(Benutzeroberfläche!$H$18=A483-10,B483,"")</f>
        <v/>
      </c>
      <c r="D483" s="7" t="str">
        <f>IF(Benutzeroberfläche!C$8=A483-10,Benutzeroberfläche!C$18,"")</f>
        <v/>
      </c>
      <c r="F483" s="7">
        <f t="shared" si="0"/>
        <v>482</v>
      </c>
      <c r="G483" s="7">
        <f t="shared" si="1"/>
        <v>37</v>
      </c>
      <c r="H483" s="7" t="str">
        <f>IF(Benutzeroberfläche!$H$18=F483-10,G483,"")</f>
        <v/>
      </c>
      <c r="I483" s="7" t="str">
        <f>IF(Benutzeroberfläche!C$8=F483-10,Benutzeroberfläche!C$19,"")</f>
        <v/>
      </c>
    </row>
    <row r="484" spans="1:9" ht="15.75" customHeight="1" x14ac:dyDescent="0.25">
      <c r="A484" s="7">
        <v>483</v>
      </c>
      <c r="B484" s="7">
        <f>ROUNDUP((Benutzeroberfläche!$C$10*Benutzeroberfläche!C$13*((Benutzeroberfläche!C$11-1)+A484))/(Benutzeroberfläche!C$12*A484)+Benutzeroberfläche!$H$10,0)</f>
        <v>181</v>
      </c>
      <c r="C484" s="7" t="str">
        <f>IF(Benutzeroberfläche!$H$18=A484-10,B484,"")</f>
        <v/>
      </c>
      <c r="D484" s="7" t="str">
        <f>IF(Benutzeroberfläche!C$8=A484-10,Benutzeroberfläche!C$18,"")</f>
        <v/>
      </c>
      <c r="F484" s="7">
        <f t="shared" si="0"/>
        <v>483</v>
      </c>
      <c r="G484" s="7">
        <f t="shared" si="1"/>
        <v>37</v>
      </c>
      <c r="H484" s="7" t="str">
        <f>IF(Benutzeroberfläche!$H$18=F484-10,G484,"")</f>
        <v/>
      </c>
      <c r="I484" s="7" t="str">
        <f>IF(Benutzeroberfläche!C$8=F484-10,Benutzeroberfläche!C$19,"")</f>
        <v/>
      </c>
    </row>
    <row r="485" spans="1:9" ht="15.75" customHeight="1" x14ac:dyDescent="0.25">
      <c r="A485" s="7">
        <v>484</v>
      </c>
      <c r="B485" s="7">
        <f>ROUNDUP((Benutzeroberfläche!$C$10*Benutzeroberfläche!C$13*((Benutzeroberfläche!C$11-1)+A485))/(Benutzeroberfläche!C$12*A485)+Benutzeroberfläche!$H$10,0)</f>
        <v>181</v>
      </c>
      <c r="C485" s="7" t="str">
        <f>IF(Benutzeroberfläche!$H$18=A485-10,B485,"")</f>
        <v/>
      </c>
      <c r="D485" s="7" t="str">
        <f>IF(Benutzeroberfläche!C$8=A485-10,Benutzeroberfläche!C$18,"")</f>
        <v/>
      </c>
      <c r="F485" s="7">
        <f t="shared" si="0"/>
        <v>484</v>
      </c>
      <c r="G485" s="7">
        <f t="shared" si="1"/>
        <v>37</v>
      </c>
      <c r="H485" s="7" t="str">
        <f>IF(Benutzeroberfläche!$H$18=F485-10,G485,"")</f>
        <v/>
      </c>
      <c r="I485" s="7" t="str">
        <f>IF(Benutzeroberfläche!C$8=F485-10,Benutzeroberfläche!C$19,"")</f>
        <v/>
      </c>
    </row>
    <row r="486" spans="1:9" ht="15.75" customHeight="1" x14ac:dyDescent="0.25">
      <c r="A486" s="7">
        <v>485</v>
      </c>
      <c r="B486" s="7">
        <f>ROUNDUP((Benutzeroberfläche!$C$10*Benutzeroberfläche!C$13*((Benutzeroberfläche!C$11-1)+A486))/(Benutzeroberfläche!C$12*A486)+Benutzeroberfläche!$H$10,0)</f>
        <v>181</v>
      </c>
      <c r="C486" s="7" t="str">
        <f>IF(Benutzeroberfläche!$H$18=A486-10,B486,"")</f>
        <v/>
      </c>
      <c r="D486" s="7" t="str">
        <f>IF(Benutzeroberfläche!C$8=A486-10,Benutzeroberfläche!C$18,"")</f>
        <v/>
      </c>
      <c r="F486" s="7">
        <f t="shared" si="0"/>
        <v>485</v>
      </c>
      <c r="G486" s="7">
        <f t="shared" si="1"/>
        <v>37</v>
      </c>
      <c r="H486" s="7" t="str">
        <f>IF(Benutzeroberfläche!$H$18=F486-10,G486,"")</f>
        <v/>
      </c>
      <c r="I486" s="7" t="str">
        <f>IF(Benutzeroberfläche!C$8=F486-10,Benutzeroberfläche!C$19,"")</f>
        <v/>
      </c>
    </row>
    <row r="487" spans="1:9" ht="15.75" customHeight="1" x14ac:dyDescent="0.25">
      <c r="A487" s="7">
        <v>486</v>
      </c>
      <c r="B487" s="7">
        <f>ROUNDUP((Benutzeroberfläche!$C$10*Benutzeroberfläche!C$13*((Benutzeroberfläche!C$11-1)+A487))/(Benutzeroberfläche!C$12*A487)+Benutzeroberfläche!$H$10,0)</f>
        <v>181</v>
      </c>
      <c r="C487" s="7" t="str">
        <f>IF(Benutzeroberfläche!$H$18=A487-10,B487,"")</f>
        <v/>
      </c>
      <c r="D487" s="7" t="str">
        <f>IF(Benutzeroberfläche!C$8=A487-10,Benutzeroberfläche!C$18,"")</f>
        <v/>
      </c>
      <c r="F487" s="7">
        <f t="shared" si="0"/>
        <v>486</v>
      </c>
      <c r="G487" s="7">
        <f t="shared" si="1"/>
        <v>37</v>
      </c>
      <c r="H487" s="7" t="str">
        <f>IF(Benutzeroberfläche!$H$18=F487-10,G487,"")</f>
        <v/>
      </c>
      <c r="I487" s="7" t="str">
        <f>IF(Benutzeroberfläche!C$8=F487-10,Benutzeroberfläche!C$19,"")</f>
        <v/>
      </c>
    </row>
    <row r="488" spans="1:9" ht="15.75" customHeight="1" x14ac:dyDescent="0.25">
      <c r="A488" s="7">
        <v>487</v>
      </c>
      <c r="B488" s="7">
        <f>ROUNDUP((Benutzeroberfläche!$C$10*Benutzeroberfläche!C$13*((Benutzeroberfläche!C$11-1)+A488))/(Benutzeroberfläche!C$12*A488)+Benutzeroberfläche!$H$10,0)</f>
        <v>181</v>
      </c>
      <c r="C488" s="7" t="str">
        <f>IF(Benutzeroberfläche!$H$18=A488-10,B488,"")</f>
        <v/>
      </c>
      <c r="D488" s="7" t="str">
        <f>IF(Benutzeroberfläche!C$8=A488-10,Benutzeroberfläche!C$18,"")</f>
        <v/>
      </c>
      <c r="F488" s="7">
        <f t="shared" si="0"/>
        <v>487</v>
      </c>
      <c r="G488" s="7">
        <f t="shared" si="1"/>
        <v>37</v>
      </c>
      <c r="H488" s="7" t="str">
        <f>IF(Benutzeroberfläche!$H$18=F488-10,G488,"")</f>
        <v/>
      </c>
      <c r="I488" s="7" t="str">
        <f>IF(Benutzeroberfläche!C$8=F488-10,Benutzeroberfläche!C$19,"")</f>
        <v/>
      </c>
    </row>
    <row r="489" spans="1:9" ht="15.75" customHeight="1" x14ac:dyDescent="0.25">
      <c r="A489" s="7">
        <v>488</v>
      </c>
      <c r="B489" s="7">
        <f>ROUNDUP((Benutzeroberfläche!$C$10*Benutzeroberfläche!C$13*((Benutzeroberfläche!C$11-1)+A489))/(Benutzeroberfläche!C$12*A489)+Benutzeroberfläche!$H$10,0)</f>
        <v>181</v>
      </c>
      <c r="C489" s="7" t="str">
        <f>IF(Benutzeroberfläche!$H$18=A489-10,B489,"")</f>
        <v/>
      </c>
      <c r="D489" s="7" t="str">
        <f>IF(Benutzeroberfläche!C$8=A489-10,Benutzeroberfläche!C$18,"")</f>
        <v/>
      </c>
      <c r="F489" s="7">
        <f t="shared" si="0"/>
        <v>488</v>
      </c>
      <c r="G489" s="7">
        <f t="shared" si="1"/>
        <v>37</v>
      </c>
      <c r="H489" s="7" t="str">
        <f>IF(Benutzeroberfläche!$H$18=F489-10,G489,"")</f>
        <v/>
      </c>
      <c r="I489" s="7" t="str">
        <f>IF(Benutzeroberfläche!C$8=F489-10,Benutzeroberfläche!C$19,"")</f>
        <v/>
      </c>
    </row>
    <row r="490" spans="1:9" ht="15.75" customHeight="1" x14ac:dyDescent="0.25">
      <c r="A490" s="7">
        <v>489</v>
      </c>
      <c r="B490" s="7">
        <f>ROUNDUP((Benutzeroberfläche!$C$10*Benutzeroberfläche!C$13*((Benutzeroberfläche!C$11-1)+A490))/(Benutzeroberfläche!C$12*A490)+Benutzeroberfläche!$H$10,0)</f>
        <v>181</v>
      </c>
      <c r="C490" s="7" t="str">
        <f>IF(Benutzeroberfläche!$H$18=A490-10,B490,"")</f>
        <v/>
      </c>
      <c r="D490" s="7" t="str">
        <f>IF(Benutzeroberfläche!C$8=A490-10,Benutzeroberfläche!C$18,"")</f>
        <v/>
      </c>
      <c r="F490" s="7">
        <f t="shared" si="0"/>
        <v>489</v>
      </c>
      <c r="G490" s="7">
        <f t="shared" si="1"/>
        <v>37</v>
      </c>
      <c r="H490" s="7" t="str">
        <f>IF(Benutzeroberfläche!$H$18=F490-10,G490,"")</f>
        <v/>
      </c>
      <c r="I490" s="7" t="str">
        <f>IF(Benutzeroberfläche!C$8=F490-10,Benutzeroberfläche!C$19,"")</f>
        <v/>
      </c>
    </row>
    <row r="491" spans="1:9" ht="15.75" customHeight="1" x14ac:dyDescent="0.25">
      <c r="A491" s="7">
        <v>490</v>
      </c>
      <c r="B491" s="7">
        <f>ROUNDUP((Benutzeroberfläche!$C$10*Benutzeroberfläche!C$13*((Benutzeroberfläche!C$11-1)+A491))/(Benutzeroberfläche!C$12*A491)+Benutzeroberfläche!$H$10,0)</f>
        <v>181</v>
      </c>
      <c r="C491" s="7" t="str">
        <f>IF(Benutzeroberfläche!$H$18=A491-10,B491,"")</f>
        <v/>
      </c>
      <c r="D491" s="7" t="str">
        <f>IF(Benutzeroberfläche!C$8=A491-10,Benutzeroberfläche!C$18,"")</f>
        <v/>
      </c>
      <c r="F491" s="7">
        <f t="shared" si="0"/>
        <v>490</v>
      </c>
      <c r="G491" s="7">
        <f t="shared" si="1"/>
        <v>37</v>
      </c>
      <c r="H491" s="7" t="str">
        <f>IF(Benutzeroberfläche!$H$18=F491-10,G491,"")</f>
        <v/>
      </c>
      <c r="I491" s="7" t="str">
        <f>IF(Benutzeroberfläche!C$8=F491-10,Benutzeroberfläche!C$19,"")</f>
        <v/>
      </c>
    </row>
    <row r="492" spans="1:9" ht="15.75" customHeight="1" x14ac:dyDescent="0.25">
      <c r="A492" s="7">
        <v>491</v>
      </c>
      <c r="B492" s="7">
        <f>ROUNDUP((Benutzeroberfläche!$C$10*Benutzeroberfläche!C$13*((Benutzeroberfläche!C$11-1)+A492))/(Benutzeroberfläche!C$12*A492)+Benutzeroberfläche!$H$10,0)</f>
        <v>181</v>
      </c>
      <c r="C492" s="7" t="str">
        <f>IF(Benutzeroberfläche!$H$18=A492-10,B492,"")</f>
        <v/>
      </c>
      <c r="D492" s="7" t="str">
        <f>IF(Benutzeroberfläche!C$8=A492-10,Benutzeroberfläche!C$18,"")</f>
        <v/>
      </c>
      <c r="F492" s="7">
        <f t="shared" si="0"/>
        <v>491</v>
      </c>
      <c r="G492" s="7">
        <f t="shared" si="1"/>
        <v>37</v>
      </c>
      <c r="H492" s="7" t="str">
        <f>IF(Benutzeroberfläche!$H$18=F492-10,G492,"")</f>
        <v/>
      </c>
      <c r="I492" s="7" t="str">
        <f>IF(Benutzeroberfläche!C$8=F492-10,Benutzeroberfläche!C$19,"")</f>
        <v/>
      </c>
    </row>
    <row r="493" spans="1:9" ht="15.75" customHeight="1" x14ac:dyDescent="0.25">
      <c r="A493" s="7">
        <v>492</v>
      </c>
      <c r="B493" s="7">
        <f>ROUNDUP((Benutzeroberfläche!$C$10*Benutzeroberfläche!C$13*((Benutzeroberfläche!C$11-1)+A493))/(Benutzeroberfläche!C$12*A493)+Benutzeroberfläche!$H$10,0)</f>
        <v>181</v>
      </c>
      <c r="C493" s="7" t="str">
        <f>IF(Benutzeroberfläche!$H$18=A493-10,B493,"")</f>
        <v/>
      </c>
      <c r="D493" s="7" t="str">
        <f>IF(Benutzeroberfläche!C$8=A493-10,Benutzeroberfläche!C$18,"")</f>
        <v/>
      </c>
      <c r="F493" s="7">
        <f t="shared" si="0"/>
        <v>492</v>
      </c>
      <c r="G493" s="7">
        <f t="shared" si="1"/>
        <v>37</v>
      </c>
      <c r="H493" s="7" t="str">
        <f>IF(Benutzeroberfläche!$H$18=F493-10,G493,"")</f>
        <v/>
      </c>
      <c r="I493" s="7" t="str">
        <f>IF(Benutzeroberfläche!C$8=F493-10,Benutzeroberfläche!C$19,"")</f>
        <v/>
      </c>
    </row>
    <row r="494" spans="1:9" ht="15.75" customHeight="1" x14ac:dyDescent="0.25">
      <c r="A494" s="7">
        <v>493</v>
      </c>
      <c r="B494" s="7">
        <f>ROUNDUP((Benutzeroberfläche!$C$10*Benutzeroberfläche!C$13*((Benutzeroberfläche!C$11-1)+A494))/(Benutzeroberfläche!C$12*A494)+Benutzeroberfläche!$H$10,0)</f>
        <v>181</v>
      </c>
      <c r="C494" s="7" t="str">
        <f>IF(Benutzeroberfläche!$H$18=A494-10,B494,"")</f>
        <v/>
      </c>
      <c r="D494" s="7" t="str">
        <f>IF(Benutzeroberfläche!C$8=A494-10,Benutzeroberfläche!C$18,"")</f>
        <v/>
      </c>
      <c r="F494" s="7">
        <f t="shared" si="0"/>
        <v>493</v>
      </c>
      <c r="G494" s="7">
        <f t="shared" si="1"/>
        <v>37</v>
      </c>
      <c r="H494" s="7" t="str">
        <f>IF(Benutzeroberfläche!$H$18=F494-10,G494,"")</f>
        <v/>
      </c>
      <c r="I494" s="7" t="str">
        <f>IF(Benutzeroberfläche!C$8=F494-10,Benutzeroberfläche!C$19,"")</f>
        <v/>
      </c>
    </row>
    <row r="495" spans="1:9" ht="15.75" customHeight="1" x14ac:dyDescent="0.25">
      <c r="A495" s="7">
        <v>494</v>
      </c>
      <c r="B495" s="7">
        <f>ROUNDUP((Benutzeroberfläche!$C$10*Benutzeroberfläche!C$13*((Benutzeroberfläche!C$11-1)+A495))/(Benutzeroberfläche!C$12*A495)+Benutzeroberfläche!$H$10,0)</f>
        <v>181</v>
      </c>
      <c r="C495" s="7" t="str">
        <f>IF(Benutzeroberfläche!$H$18=A495-10,B495,"")</f>
        <v/>
      </c>
      <c r="D495" s="7" t="str">
        <f>IF(Benutzeroberfläche!C$8=A495-10,Benutzeroberfläche!C$18,"")</f>
        <v/>
      </c>
      <c r="F495" s="7">
        <f t="shared" si="0"/>
        <v>494</v>
      </c>
      <c r="G495" s="7">
        <f t="shared" si="1"/>
        <v>37</v>
      </c>
      <c r="H495" s="7" t="str">
        <f>IF(Benutzeroberfläche!$H$18=F495-10,G495,"")</f>
        <v/>
      </c>
      <c r="I495" s="7" t="str">
        <f>IF(Benutzeroberfläche!C$8=F495-10,Benutzeroberfläche!C$19,"")</f>
        <v/>
      </c>
    </row>
    <row r="496" spans="1:9" ht="15.75" customHeight="1" x14ac:dyDescent="0.25">
      <c r="A496" s="7">
        <v>495</v>
      </c>
      <c r="B496" s="7">
        <f>ROUNDUP((Benutzeroberfläche!$C$10*Benutzeroberfläche!C$13*((Benutzeroberfläche!C$11-1)+A496))/(Benutzeroberfläche!C$12*A496)+Benutzeroberfläche!$H$10,0)</f>
        <v>181</v>
      </c>
      <c r="C496" s="7" t="str">
        <f>IF(Benutzeroberfläche!$H$18=A496-10,B496,"")</f>
        <v/>
      </c>
      <c r="D496" s="7" t="str">
        <f>IF(Benutzeroberfläche!C$8=A496-10,Benutzeroberfläche!C$18,"")</f>
        <v/>
      </c>
      <c r="F496" s="7">
        <f t="shared" si="0"/>
        <v>495</v>
      </c>
      <c r="G496" s="7">
        <f t="shared" si="1"/>
        <v>37</v>
      </c>
      <c r="H496" s="7" t="str">
        <f>IF(Benutzeroberfläche!$H$18=F496-10,G496,"")</f>
        <v/>
      </c>
      <c r="I496" s="7" t="str">
        <f>IF(Benutzeroberfläche!C$8=F496-10,Benutzeroberfläche!C$19,"")</f>
        <v/>
      </c>
    </row>
    <row r="497" spans="1:9" ht="15.75" customHeight="1" x14ac:dyDescent="0.25">
      <c r="A497" s="7">
        <v>496</v>
      </c>
      <c r="B497" s="7">
        <f>ROUNDUP((Benutzeroberfläche!$C$10*Benutzeroberfläche!C$13*((Benutzeroberfläche!C$11-1)+A497))/(Benutzeroberfläche!C$12*A497)+Benutzeroberfläche!$H$10,0)</f>
        <v>181</v>
      </c>
      <c r="C497" s="7" t="str">
        <f>IF(Benutzeroberfläche!$H$18=A497-10,B497,"")</f>
        <v/>
      </c>
      <c r="D497" s="7" t="str">
        <f>IF(Benutzeroberfläche!C$8=A497-10,Benutzeroberfläche!C$18,"")</f>
        <v/>
      </c>
      <c r="F497" s="7">
        <f t="shared" si="0"/>
        <v>496</v>
      </c>
      <c r="G497" s="7">
        <f t="shared" si="1"/>
        <v>37</v>
      </c>
      <c r="H497" s="7" t="str">
        <f>IF(Benutzeroberfläche!$H$18=F497-10,G497,"")</f>
        <v/>
      </c>
      <c r="I497" s="7" t="str">
        <f>IF(Benutzeroberfläche!C$8=F497-10,Benutzeroberfläche!C$19,"")</f>
        <v/>
      </c>
    </row>
    <row r="498" spans="1:9" ht="15.75" customHeight="1" x14ac:dyDescent="0.25">
      <c r="A498" s="7">
        <v>497</v>
      </c>
      <c r="B498" s="7">
        <f>ROUNDUP((Benutzeroberfläche!$C$10*Benutzeroberfläche!C$13*((Benutzeroberfläche!C$11-1)+A498))/(Benutzeroberfläche!C$12*A498)+Benutzeroberfläche!$H$10,0)</f>
        <v>181</v>
      </c>
      <c r="C498" s="7" t="str">
        <f>IF(Benutzeroberfläche!$H$18=A498-10,B498,"")</f>
        <v/>
      </c>
      <c r="D498" s="7" t="str">
        <f>IF(Benutzeroberfläche!C$8=A498-10,Benutzeroberfläche!C$18,"")</f>
        <v/>
      </c>
      <c r="F498" s="7">
        <f t="shared" si="0"/>
        <v>497</v>
      </c>
      <c r="G498" s="7">
        <f t="shared" si="1"/>
        <v>37</v>
      </c>
      <c r="H498" s="7" t="str">
        <f>IF(Benutzeroberfläche!$H$18=F498-10,G498,"")</f>
        <v/>
      </c>
      <c r="I498" s="7" t="str">
        <f>IF(Benutzeroberfläche!C$8=F498-10,Benutzeroberfläche!C$19,"")</f>
        <v/>
      </c>
    </row>
    <row r="499" spans="1:9" ht="15.75" customHeight="1" x14ac:dyDescent="0.25">
      <c r="A499" s="7">
        <v>498</v>
      </c>
      <c r="B499" s="7">
        <f>ROUNDUP((Benutzeroberfläche!$C$10*Benutzeroberfläche!C$13*((Benutzeroberfläche!C$11-1)+A499))/(Benutzeroberfläche!C$12*A499)+Benutzeroberfläche!$H$10,0)</f>
        <v>181</v>
      </c>
      <c r="C499" s="7" t="str">
        <f>IF(Benutzeroberfläche!$H$18=A499-10,B499,"")</f>
        <v/>
      </c>
      <c r="D499" s="7" t="str">
        <f>IF(Benutzeroberfläche!C$8=A499-10,Benutzeroberfläche!C$18,"")</f>
        <v/>
      </c>
      <c r="F499" s="7">
        <f t="shared" si="0"/>
        <v>498</v>
      </c>
      <c r="G499" s="7">
        <f t="shared" si="1"/>
        <v>37</v>
      </c>
      <c r="H499" s="7" t="str">
        <f>IF(Benutzeroberfläche!$H$18=F499-10,G499,"")</f>
        <v/>
      </c>
      <c r="I499" s="7" t="str">
        <f>IF(Benutzeroberfläche!C$8=F499-10,Benutzeroberfläche!C$19,"")</f>
        <v/>
      </c>
    </row>
    <row r="500" spans="1:9" ht="15.75" customHeight="1" x14ac:dyDescent="0.25">
      <c r="A500" s="7">
        <v>499</v>
      </c>
      <c r="B500" s="7">
        <f>ROUNDUP((Benutzeroberfläche!$C$10*Benutzeroberfläche!C$13*((Benutzeroberfläche!C$11-1)+A500))/(Benutzeroberfläche!C$12*A500)+Benutzeroberfläche!$H$10,0)</f>
        <v>181</v>
      </c>
      <c r="C500" s="7" t="str">
        <f>IF(Benutzeroberfläche!$H$18=A500-10,B500,"")</f>
        <v/>
      </c>
      <c r="D500" s="7" t="str">
        <f>IF(Benutzeroberfläche!C$8=A500-10,Benutzeroberfläche!C$18,"")</f>
        <v/>
      </c>
      <c r="F500" s="7">
        <f t="shared" si="0"/>
        <v>499</v>
      </c>
      <c r="G500" s="7">
        <f t="shared" si="1"/>
        <v>37</v>
      </c>
      <c r="H500" s="7" t="str">
        <f>IF(Benutzeroberfläche!$H$18=F500-10,G500,"")</f>
        <v/>
      </c>
      <c r="I500" s="7" t="str">
        <f>IF(Benutzeroberfläche!C$8=F500-10,Benutzeroberfläche!C$19,"")</f>
        <v/>
      </c>
    </row>
    <row r="501" spans="1:9" ht="15.75" customHeight="1" x14ac:dyDescent="0.25">
      <c r="A501" s="7">
        <v>500</v>
      </c>
      <c r="B501" s="7">
        <f>ROUNDUP((Benutzeroberfläche!$C$10*Benutzeroberfläche!C$13*((Benutzeroberfläche!C$11-1)+A501))/(Benutzeroberfläche!C$12*A501)+Benutzeroberfläche!$H$10,0)</f>
        <v>181</v>
      </c>
      <c r="C501" s="7" t="str">
        <f>IF(Benutzeroberfläche!$H$18=A501-10,B501,"")</f>
        <v/>
      </c>
      <c r="D501" s="7" t="str">
        <f>IF(Benutzeroberfläche!C$8=A501-10,Benutzeroberfläche!C$18,"")</f>
        <v/>
      </c>
      <c r="F501" s="7">
        <f t="shared" si="0"/>
        <v>500</v>
      </c>
      <c r="G501" s="7">
        <f t="shared" si="1"/>
        <v>37</v>
      </c>
      <c r="H501" s="7" t="str">
        <f>IF(Benutzeroberfläche!$H$18=F501-10,G501,"")</f>
        <v/>
      </c>
      <c r="I501" s="7" t="str">
        <f>IF(Benutzeroberfläche!C$8=F501-10,Benutzeroberfläche!C$19,"")</f>
        <v/>
      </c>
    </row>
    <row r="502" spans="1:9" ht="15.75" customHeight="1" x14ac:dyDescent="0.25">
      <c r="A502" s="7">
        <v>501</v>
      </c>
      <c r="B502" s="7">
        <f>ROUNDUP((Benutzeroberfläche!$C$10*Benutzeroberfläche!C$13*((Benutzeroberfläche!C$11-1)+A502))/(Benutzeroberfläche!C$12*A502)+Benutzeroberfläche!$H$10,0)</f>
        <v>181</v>
      </c>
      <c r="C502" s="7" t="str">
        <f>IF(Benutzeroberfläche!$H$18=A502-10,B502,"")</f>
        <v/>
      </c>
      <c r="D502" s="7" t="str">
        <f>IF(Benutzeroberfläche!C$8=A502-10,Benutzeroberfläche!C$18,"")</f>
        <v/>
      </c>
      <c r="F502" s="7">
        <f t="shared" si="0"/>
        <v>501</v>
      </c>
      <c r="G502" s="7">
        <f t="shared" si="1"/>
        <v>37</v>
      </c>
      <c r="H502" s="7" t="str">
        <f>IF(Benutzeroberfläche!$H$18=F502-10,G502,"")</f>
        <v/>
      </c>
      <c r="I502" s="7" t="str">
        <f>IF(Benutzeroberfläche!C$8=F502-10,Benutzeroberfläche!C$19,"")</f>
        <v/>
      </c>
    </row>
    <row r="503" spans="1:9" ht="15.75" customHeight="1" x14ac:dyDescent="0.25">
      <c r="A503" s="7">
        <v>502</v>
      </c>
      <c r="B503" s="7">
        <f>ROUNDUP((Benutzeroberfläche!$C$10*Benutzeroberfläche!C$13*((Benutzeroberfläche!C$11-1)+A503))/(Benutzeroberfläche!C$12*A503)+Benutzeroberfläche!$H$10,0)</f>
        <v>181</v>
      </c>
      <c r="C503" s="7" t="str">
        <f>IF(Benutzeroberfläche!$H$18=A503-10,B503,"")</f>
        <v/>
      </c>
      <c r="D503" s="7" t="str">
        <f>IF(Benutzeroberfläche!C$8=A503-10,Benutzeroberfläche!C$18,"")</f>
        <v/>
      </c>
      <c r="F503" s="7">
        <f t="shared" si="0"/>
        <v>502</v>
      </c>
      <c r="G503" s="7">
        <f t="shared" si="1"/>
        <v>37</v>
      </c>
      <c r="H503" s="7" t="str">
        <f>IF(Benutzeroberfläche!$H$18=F503-10,G503,"")</f>
        <v/>
      </c>
      <c r="I503" s="7" t="str">
        <f>IF(Benutzeroberfläche!C$8=F503-10,Benutzeroberfläche!C$19,"")</f>
        <v/>
      </c>
    </row>
    <row r="504" spans="1:9" ht="15.75" customHeight="1" x14ac:dyDescent="0.25">
      <c r="A504" s="7">
        <v>503</v>
      </c>
      <c r="B504" s="7">
        <f>ROUNDUP((Benutzeroberfläche!$C$10*Benutzeroberfläche!C$13*((Benutzeroberfläche!C$11-1)+A504))/(Benutzeroberfläche!C$12*A504)+Benutzeroberfläche!$H$10,0)</f>
        <v>181</v>
      </c>
      <c r="C504" s="7" t="str">
        <f>IF(Benutzeroberfläche!$H$18=A504-10,B504,"")</f>
        <v/>
      </c>
      <c r="D504" s="7" t="str">
        <f>IF(Benutzeroberfläche!C$8=A504-10,Benutzeroberfläche!C$18,"")</f>
        <v/>
      </c>
      <c r="F504" s="7">
        <f t="shared" si="0"/>
        <v>503</v>
      </c>
      <c r="G504" s="7">
        <f t="shared" si="1"/>
        <v>37</v>
      </c>
      <c r="H504" s="7" t="str">
        <f>IF(Benutzeroberfläche!$H$18=F504-10,G504,"")</f>
        <v/>
      </c>
      <c r="I504" s="7" t="str">
        <f>IF(Benutzeroberfläche!C$8=F504-10,Benutzeroberfläche!C$19,"")</f>
        <v/>
      </c>
    </row>
    <row r="505" spans="1:9" ht="15.75" customHeight="1" x14ac:dyDescent="0.25">
      <c r="A505" s="7">
        <v>504</v>
      </c>
      <c r="B505" s="7">
        <f>ROUNDUP((Benutzeroberfläche!$C$10*Benutzeroberfläche!C$13*((Benutzeroberfläche!C$11-1)+A505))/(Benutzeroberfläche!C$12*A505)+Benutzeroberfläche!$H$10,0)</f>
        <v>181</v>
      </c>
      <c r="C505" s="7" t="str">
        <f>IF(Benutzeroberfläche!$H$18=A505-10,B505,"")</f>
        <v/>
      </c>
      <c r="D505" s="7" t="str">
        <f>IF(Benutzeroberfläche!C$8=A505-10,Benutzeroberfläche!C$18,"")</f>
        <v/>
      </c>
      <c r="F505" s="7">
        <f t="shared" si="0"/>
        <v>504</v>
      </c>
      <c r="G505" s="7">
        <f t="shared" si="1"/>
        <v>37</v>
      </c>
      <c r="H505" s="7" t="str">
        <f>IF(Benutzeroberfläche!$H$18=F505-10,G505,"")</f>
        <v/>
      </c>
      <c r="I505" s="7" t="str">
        <f>IF(Benutzeroberfläche!C$8=F505-10,Benutzeroberfläche!C$19,"")</f>
        <v/>
      </c>
    </row>
    <row r="506" spans="1:9" ht="15.75" customHeight="1" x14ac:dyDescent="0.25">
      <c r="A506" s="7">
        <v>505</v>
      </c>
      <c r="B506" s="7">
        <f>ROUNDUP((Benutzeroberfläche!$C$10*Benutzeroberfläche!C$13*((Benutzeroberfläche!C$11-1)+A506))/(Benutzeroberfläche!C$12*A506)+Benutzeroberfläche!$H$10,0)</f>
        <v>181</v>
      </c>
      <c r="C506" s="7" t="str">
        <f>IF(Benutzeroberfläche!$H$18=A506-10,B506,"")</f>
        <v/>
      </c>
      <c r="D506" s="7" t="str">
        <f>IF(Benutzeroberfläche!C$8=A506-10,Benutzeroberfläche!C$18,"")</f>
        <v/>
      </c>
      <c r="F506" s="7">
        <f t="shared" si="0"/>
        <v>505</v>
      </c>
      <c r="G506" s="7">
        <f t="shared" si="1"/>
        <v>37</v>
      </c>
      <c r="H506" s="7" t="str">
        <f>IF(Benutzeroberfläche!$H$18=F506-10,G506,"")</f>
        <v/>
      </c>
      <c r="I506" s="7" t="str">
        <f>IF(Benutzeroberfläche!C$8=F506-10,Benutzeroberfläche!C$19,"")</f>
        <v/>
      </c>
    </row>
    <row r="507" spans="1:9" ht="15.75" customHeight="1" x14ac:dyDescent="0.25">
      <c r="A507" s="7">
        <v>506</v>
      </c>
      <c r="B507" s="7">
        <f>ROUNDUP((Benutzeroberfläche!$C$10*Benutzeroberfläche!C$13*((Benutzeroberfläche!C$11-1)+A507))/(Benutzeroberfläche!C$12*A507)+Benutzeroberfläche!$H$10,0)</f>
        <v>181</v>
      </c>
      <c r="C507" s="7" t="str">
        <f>IF(Benutzeroberfläche!$H$18=A507-10,B507,"")</f>
        <v/>
      </c>
      <c r="D507" s="7" t="str">
        <f>IF(Benutzeroberfläche!C$8=A507-10,Benutzeroberfläche!C$18,"")</f>
        <v/>
      </c>
      <c r="F507" s="7">
        <f t="shared" si="0"/>
        <v>506</v>
      </c>
      <c r="G507" s="7">
        <f t="shared" si="1"/>
        <v>37</v>
      </c>
      <c r="H507" s="7" t="str">
        <f>IF(Benutzeroberfläche!$H$18=F507-10,G507,"")</f>
        <v/>
      </c>
      <c r="I507" s="7" t="str">
        <f>IF(Benutzeroberfläche!C$8=F507-10,Benutzeroberfläche!C$19,"")</f>
        <v/>
      </c>
    </row>
    <row r="508" spans="1:9" ht="15.75" customHeight="1" x14ac:dyDescent="0.25">
      <c r="A508" s="7">
        <v>507</v>
      </c>
      <c r="B508" s="7">
        <f>ROUNDUP((Benutzeroberfläche!$C$10*Benutzeroberfläche!C$13*((Benutzeroberfläche!C$11-1)+A508))/(Benutzeroberfläche!C$12*A508)+Benutzeroberfläche!$H$10,0)</f>
        <v>181</v>
      </c>
      <c r="C508" s="7" t="str">
        <f>IF(Benutzeroberfläche!$H$18=A508-10,B508,"")</f>
        <v/>
      </c>
      <c r="D508" s="7" t="str">
        <f>IF(Benutzeroberfläche!C$8=A508-10,Benutzeroberfläche!C$18,"")</f>
        <v/>
      </c>
      <c r="F508" s="7">
        <f t="shared" si="0"/>
        <v>507</v>
      </c>
      <c r="G508" s="7">
        <f t="shared" si="1"/>
        <v>37</v>
      </c>
      <c r="H508" s="7" t="str">
        <f>IF(Benutzeroberfläche!$H$18=F508-10,G508,"")</f>
        <v/>
      </c>
      <c r="I508" s="7" t="str">
        <f>IF(Benutzeroberfläche!C$8=F508-10,Benutzeroberfläche!C$19,"")</f>
        <v/>
      </c>
    </row>
    <row r="509" spans="1:9" ht="15.75" customHeight="1" x14ac:dyDescent="0.25">
      <c r="A509" s="7">
        <v>508</v>
      </c>
      <c r="B509" s="7">
        <f>ROUNDUP((Benutzeroberfläche!$C$10*Benutzeroberfläche!C$13*((Benutzeroberfläche!C$11-1)+A509))/(Benutzeroberfläche!C$12*A509)+Benutzeroberfläche!$H$10,0)</f>
        <v>181</v>
      </c>
      <c r="C509" s="7" t="str">
        <f>IF(Benutzeroberfläche!$H$18=A509-10,B509,"")</f>
        <v/>
      </c>
      <c r="D509" s="7" t="str">
        <f>IF(Benutzeroberfläche!C$8=A509-10,Benutzeroberfläche!C$18,"")</f>
        <v/>
      </c>
      <c r="F509" s="7">
        <f t="shared" si="0"/>
        <v>508</v>
      </c>
      <c r="G509" s="7">
        <f t="shared" si="1"/>
        <v>37</v>
      </c>
      <c r="H509" s="7" t="str">
        <f>IF(Benutzeroberfläche!$H$18=F509-10,G509,"")</f>
        <v/>
      </c>
      <c r="I509" s="7" t="str">
        <f>IF(Benutzeroberfläche!C$8=F509-10,Benutzeroberfläche!C$19,"")</f>
        <v/>
      </c>
    </row>
    <row r="510" spans="1:9" ht="15.75" customHeight="1" x14ac:dyDescent="0.25">
      <c r="A510" s="7">
        <v>509</v>
      </c>
      <c r="B510" s="7">
        <f>ROUNDUP((Benutzeroberfläche!$C$10*Benutzeroberfläche!C$13*((Benutzeroberfläche!C$11-1)+A510))/(Benutzeroberfläche!C$12*A510)+Benutzeroberfläche!$H$10,0)</f>
        <v>181</v>
      </c>
      <c r="C510" s="7" t="str">
        <f>IF(Benutzeroberfläche!$H$18=A510-10,B510,"")</f>
        <v/>
      </c>
      <c r="D510" s="7" t="str">
        <f>IF(Benutzeroberfläche!C$8=A510-10,Benutzeroberfläche!C$18,"")</f>
        <v/>
      </c>
      <c r="F510" s="7">
        <f t="shared" si="0"/>
        <v>509</v>
      </c>
      <c r="G510" s="7">
        <f t="shared" si="1"/>
        <v>37</v>
      </c>
      <c r="H510" s="7" t="str">
        <f>IF(Benutzeroberfläche!$H$18=F510-10,G510,"")</f>
        <v/>
      </c>
      <c r="I510" s="7" t="str">
        <f>IF(Benutzeroberfläche!C$8=F510-10,Benutzeroberfläche!C$19,"")</f>
        <v/>
      </c>
    </row>
    <row r="511" spans="1:9" ht="15.75" customHeight="1" x14ac:dyDescent="0.25">
      <c r="A511" s="7">
        <v>510</v>
      </c>
      <c r="B511" s="7">
        <f>ROUNDUP((Benutzeroberfläche!$C$10*Benutzeroberfläche!C$13*((Benutzeroberfläche!C$11-1)+A511))/(Benutzeroberfläche!C$12*A511)+Benutzeroberfläche!$H$10,0)</f>
        <v>181</v>
      </c>
      <c r="C511" s="7" t="str">
        <f>IF(Benutzeroberfläche!$H$18=A511-10,B511,"")</f>
        <v/>
      </c>
      <c r="D511" s="7" t="str">
        <f>IF(Benutzeroberfläche!C$8=A511-10,Benutzeroberfläche!C$18,"")</f>
        <v/>
      </c>
      <c r="F511" s="7">
        <f t="shared" si="0"/>
        <v>510</v>
      </c>
      <c r="G511" s="7">
        <f t="shared" si="1"/>
        <v>37</v>
      </c>
      <c r="H511" s="7" t="str">
        <f>IF(Benutzeroberfläche!$H$18=F511-10,G511,"")</f>
        <v/>
      </c>
      <c r="I511" s="7" t="str">
        <f>IF(Benutzeroberfläche!C$8=F511-10,Benutzeroberfläche!C$19,"")</f>
        <v/>
      </c>
    </row>
    <row r="512" spans="1:9" ht="15.75" customHeight="1" x14ac:dyDescent="0.25">
      <c r="A512" s="7">
        <v>511</v>
      </c>
      <c r="B512" s="7">
        <f>ROUNDUP((Benutzeroberfläche!$C$10*Benutzeroberfläche!C$13*((Benutzeroberfläche!C$11-1)+A512))/(Benutzeroberfläche!C$12*A512)+Benutzeroberfläche!$H$10,0)</f>
        <v>181</v>
      </c>
      <c r="C512" s="7" t="str">
        <f>IF(Benutzeroberfläche!$H$18=A512-10,B512,"")</f>
        <v/>
      </c>
      <c r="D512" s="7" t="str">
        <f>IF(Benutzeroberfläche!C$8=A512-10,Benutzeroberfläche!C$18,"")</f>
        <v/>
      </c>
      <c r="F512" s="7">
        <f t="shared" si="0"/>
        <v>511</v>
      </c>
      <c r="G512" s="7">
        <f t="shared" si="1"/>
        <v>37</v>
      </c>
      <c r="H512" s="7" t="str">
        <f>IF(Benutzeroberfläche!$H$18=F512-10,G512,"")</f>
        <v/>
      </c>
      <c r="I512" s="7" t="str">
        <f>IF(Benutzeroberfläche!C$8=F512-10,Benutzeroberfläche!C$19,"")</f>
        <v/>
      </c>
    </row>
    <row r="513" spans="1:9" ht="15.75" customHeight="1" x14ac:dyDescent="0.25">
      <c r="A513" s="7">
        <v>512</v>
      </c>
      <c r="B513" s="7">
        <f>ROUNDUP((Benutzeroberfläche!$C$10*Benutzeroberfläche!C$13*((Benutzeroberfläche!C$11-1)+A513))/(Benutzeroberfläche!C$12*A513)+Benutzeroberfläche!$H$10,0)</f>
        <v>181</v>
      </c>
      <c r="C513" s="7" t="str">
        <f>IF(Benutzeroberfläche!$H$18=A513-10,B513,"")</f>
        <v/>
      </c>
      <c r="D513" s="7" t="str">
        <f>IF(Benutzeroberfläche!C$8=A513-10,Benutzeroberfläche!C$18,"")</f>
        <v/>
      </c>
      <c r="F513" s="7">
        <f t="shared" si="0"/>
        <v>512</v>
      </c>
      <c r="G513" s="7">
        <f t="shared" si="1"/>
        <v>37</v>
      </c>
      <c r="H513" s="7" t="str">
        <f>IF(Benutzeroberfläche!$H$18=F513-10,G513,"")</f>
        <v/>
      </c>
      <c r="I513" s="7" t="str">
        <f>IF(Benutzeroberfläche!C$8=F513-10,Benutzeroberfläche!C$19,"")</f>
        <v/>
      </c>
    </row>
    <row r="514" spans="1:9" ht="15.75" customHeight="1" x14ac:dyDescent="0.25">
      <c r="A514" s="7">
        <v>513</v>
      </c>
      <c r="B514" s="7">
        <f>ROUNDUP((Benutzeroberfläche!$C$10*Benutzeroberfläche!C$13*((Benutzeroberfläche!C$11-1)+A514))/(Benutzeroberfläche!C$12*A514)+Benutzeroberfläche!$H$10,0)</f>
        <v>181</v>
      </c>
      <c r="C514" s="7" t="str">
        <f>IF(Benutzeroberfläche!$H$18=A514-10,B514,"")</f>
        <v/>
      </c>
      <c r="D514" s="7" t="str">
        <f>IF(Benutzeroberfläche!C$8=A514-10,Benutzeroberfläche!C$18,"")</f>
        <v/>
      </c>
      <c r="F514" s="7">
        <f t="shared" si="0"/>
        <v>513</v>
      </c>
      <c r="G514" s="7">
        <f t="shared" si="1"/>
        <v>37</v>
      </c>
      <c r="H514" s="7" t="str">
        <f>IF(Benutzeroberfläche!$H$18=F514-10,G514,"")</f>
        <v/>
      </c>
      <c r="I514" s="7" t="str">
        <f>IF(Benutzeroberfläche!C$8=F514-10,Benutzeroberfläche!C$19,"")</f>
        <v/>
      </c>
    </row>
    <row r="515" spans="1:9" ht="15.75" customHeight="1" x14ac:dyDescent="0.25">
      <c r="A515" s="7">
        <v>514</v>
      </c>
      <c r="B515" s="7">
        <f>ROUNDUP((Benutzeroberfläche!$C$10*Benutzeroberfläche!C$13*((Benutzeroberfläche!C$11-1)+A515))/(Benutzeroberfläche!C$12*A515)+Benutzeroberfläche!$H$10,0)</f>
        <v>181</v>
      </c>
      <c r="C515" s="7" t="str">
        <f>IF(Benutzeroberfläche!$H$18=A515-10,B515,"")</f>
        <v/>
      </c>
      <c r="D515" s="7" t="str">
        <f>IF(Benutzeroberfläche!C$8=A515-10,Benutzeroberfläche!C$18,"")</f>
        <v/>
      </c>
      <c r="F515" s="7">
        <f t="shared" si="0"/>
        <v>514</v>
      </c>
      <c r="G515" s="7">
        <f t="shared" si="1"/>
        <v>37</v>
      </c>
      <c r="H515" s="7" t="str">
        <f>IF(Benutzeroberfläche!$H$18=F515-10,G515,"")</f>
        <v/>
      </c>
      <c r="I515" s="7" t="str">
        <f>IF(Benutzeroberfläche!C$8=F515-10,Benutzeroberfläche!C$19,"")</f>
        <v/>
      </c>
    </row>
    <row r="516" spans="1:9" ht="15.75" customHeight="1" x14ac:dyDescent="0.25">
      <c r="A516" s="7">
        <v>515</v>
      </c>
      <c r="B516" s="7">
        <f>ROUNDUP((Benutzeroberfläche!$C$10*Benutzeroberfläche!C$13*((Benutzeroberfläche!C$11-1)+A516))/(Benutzeroberfläche!C$12*A516)+Benutzeroberfläche!$H$10,0)</f>
        <v>181</v>
      </c>
      <c r="C516" s="7" t="str">
        <f>IF(Benutzeroberfläche!$H$18=A516-10,B516,"")</f>
        <v/>
      </c>
      <c r="D516" s="7" t="str">
        <f>IF(Benutzeroberfläche!C$8=A516-10,Benutzeroberfläche!C$18,"")</f>
        <v/>
      </c>
      <c r="F516" s="7">
        <f t="shared" si="0"/>
        <v>515</v>
      </c>
      <c r="G516" s="7">
        <f t="shared" si="1"/>
        <v>37</v>
      </c>
      <c r="H516" s="7" t="str">
        <f>IF(Benutzeroberfläche!$H$18=F516-10,G516,"")</f>
        <v/>
      </c>
      <c r="I516" s="7" t="str">
        <f>IF(Benutzeroberfläche!C$8=F516-10,Benutzeroberfläche!C$19,"")</f>
        <v/>
      </c>
    </row>
    <row r="517" spans="1:9" ht="15.75" customHeight="1" x14ac:dyDescent="0.25">
      <c r="A517" s="7">
        <v>516</v>
      </c>
      <c r="B517" s="7">
        <f>ROUNDUP((Benutzeroberfläche!$C$10*Benutzeroberfläche!C$13*((Benutzeroberfläche!C$11-1)+A517))/(Benutzeroberfläche!C$12*A517)+Benutzeroberfläche!$H$10,0)</f>
        <v>181</v>
      </c>
      <c r="C517" s="7" t="str">
        <f>IF(Benutzeroberfläche!$H$18=A517-10,B517,"")</f>
        <v/>
      </c>
      <c r="D517" s="7" t="str">
        <f>IF(Benutzeroberfläche!C$8=A517-10,Benutzeroberfläche!C$18,"")</f>
        <v/>
      </c>
      <c r="F517" s="7">
        <f t="shared" si="0"/>
        <v>516</v>
      </c>
      <c r="G517" s="7">
        <f t="shared" si="1"/>
        <v>37</v>
      </c>
      <c r="H517" s="7" t="str">
        <f>IF(Benutzeroberfläche!$H$18=F517-10,G517,"")</f>
        <v/>
      </c>
      <c r="I517" s="7" t="str">
        <f>IF(Benutzeroberfläche!C$8=F517-10,Benutzeroberfläche!C$19,"")</f>
        <v/>
      </c>
    </row>
    <row r="518" spans="1:9" ht="15.75" customHeight="1" x14ac:dyDescent="0.25">
      <c r="A518" s="7">
        <v>517</v>
      </c>
      <c r="B518" s="7">
        <f>ROUNDUP((Benutzeroberfläche!$C$10*Benutzeroberfläche!C$13*((Benutzeroberfläche!C$11-1)+A518))/(Benutzeroberfläche!C$12*A518)+Benutzeroberfläche!$H$10,0)</f>
        <v>181</v>
      </c>
      <c r="C518" s="7" t="str">
        <f>IF(Benutzeroberfläche!$H$18=A518-10,B518,"")</f>
        <v/>
      </c>
      <c r="D518" s="7" t="str">
        <f>IF(Benutzeroberfläche!C$8=A518-10,Benutzeroberfläche!C$18,"")</f>
        <v/>
      </c>
      <c r="F518" s="7">
        <f t="shared" si="0"/>
        <v>517</v>
      </c>
      <c r="G518" s="7">
        <f t="shared" si="1"/>
        <v>37</v>
      </c>
      <c r="H518" s="7" t="str">
        <f>IF(Benutzeroberfläche!$H$18=F518-10,G518,"")</f>
        <v/>
      </c>
      <c r="I518" s="7" t="str">
        <f>IF(Benutzeroberfläche!C$8=F518-10,Benutzeroberfläche!C$19,"")</f>
        <v/>
      </c>
    </row>
    <row r="519" spans="1:9" ht="15.75" customHeight="1" x14ac:dyDescent="0.25">
      <c r="A519" s="7">
        <v>518</v>
      </c>
      <c r="B519" s="7">
        <f>ROUNDUP((Benutzeroberfläche!$C$10*Benutzeroberfläche!C$13*((Benutzeroberfläche!C$11-1)+A519))/(Benutzeroberfläche!C$12*A519)+Benutzeroberfläche!$H$10,0)</f>
        <v>181</v>
      </c>
      <c r="C519" s="7" t="str">
        <f>IF(Benutzeroberfläche!$H$18=A519-10,B519,"")</f>
        <v/>
      </c>
      <c r="D519" s="7" t="str">
        <f>IF(Benutzeroberfläche!C$8=A519-10,Benutzeroberfläche!C$18,"")</f>
        <v/>
      </c>
      <c r="F519" s="7">
        <f t="shared" si="0"/>
        <v>518</v>
      </c>
      <c r="G519" s="7">
        <f t="shared" si="1"/>
        <v>37</v>
      </c>
      <c r="H519" s="7" t="str">
        <f>IF(Benutzeroberfläche!$H$18=F519-10,G519,"")</f>
        <v/>
      </c>
      <c r="I519" s="7" t="str">
        <f>IF(Benutzeroberfläche!C$8=F519-10,Benutzeroberfläche!C$19,"")</f>
        <v/>
      </c>
    </row>
    <row r="520" spans="1:9" ht="15.75" customHeight="1" x14ac:dyDescent="0.25">
      <c r="A520" s="7">
        <v>519</v>
      </c>
      <c r="B520" s="7">
        <f>ROUNDUP((Benutzeroberfläche!$C$10*Benutzeroberfläche!C$13*((Benutzeroberfläche!C$11-1)+A520))/(Benutzeroberfläche!C$12*A520)+Benutzeroberfläche!$H$10,0)</f>
        <v>181</v>
      </c>
      <c r="C520" s="7" t="str">
        <f>IF(Benutzeroberfläche!$H$18=A520-10,B520,"")</f>
        <v/>
      </c>
      <c r="D520" s="7" t="str">
        <f>IF(Benutzeroberfläche!C$8=A520-10,Benutzeroberfläche!C$18,"")</f>
        <v/>
      </c>
      <c r="F520" s="7">
        <f t="shared" si="0"/>
        <v>519</v>
      </c>
      <c r="G520" s="7">
        <f t="shared" si="1"/>
        <v>37</v>
      </c>
      <c r="H520" s="7" t="str">
        <f>IF(Benutzeroberfläche!$H$18=F520-10,G520,"")</f>
        <v/>
      </c>
      <c r="I520" s="7" t="str">
        <f>IF(Benutzeroberfläche!C$8=F520-10,Benutzeroberfläche!C$19,"")</f>
        <v/>
      </c>
    </row>
    <row r="521" spans="1:9" ht="15.75" customHeight="1" x14ac:dyDescent="0.25">
      <c r="A521" s="7">
        <v>520</v>
      </c>
      <c r="B521" s="7">
        <f>ROUNDUP((Benutzeroberfläche!$C$10*Benutzeroberfläche!C$13*((Benutzeroberfläche!C$11-1)+A521))/(Benutzeroberfläche!C$12*A521)+Benutzeroberfläche!$H$10,0)</f>
        <v>181</v>
      </c>
      <c r="C521" s="7" t="str">
        <f>IF(Benutzeroberfläche!$H$18=A521-10,B521,"")</f>
        <v/>
      </c>
      <c r="D521" s="7" t="str">
        <f>IF(Benutzeroberfläche!C$8=A521-10,Benutzeroberfläche!C$18,"")</f>
        <v/>
      </c>
      <c r="F521" s="7">
        <f t="shared" si="0"/>
        <v>520</v>
      </c>
      <c r="G521" s="7">
        <f t="shared" si="1"/>
        <v>37</v>
      </c>
      <c r="H521" s="7" t="str">
        <f>IF(Benutzeroberfläche!$H$18=F521-10,G521,"")</f>
        <v/>
      </c>
      <c r="I521" s="7" t="str">
        <f>IF(Benutzeroberfläche!C$8=F521-10,Benutzeroberfläche!C$19,"")</f>
        <v/>
      </c>
    </row>
    <row r="522" spans="1:9" ht="15.75" customHeight="1" x14ac:dyDescent="0.25">
      <c r="A522" s="7">
        <v>521</v>
      </c>
      <c r="B522" s="7">
        <f>ROUNDUP((Benutzeroberfläche!$C$10*Benutzeroberfläche!C$13*((Benutzeroberfläche!C$11-1)+A522))/(Benutzeroberfläche!C$12*A522)+Benutzeroberfläche!$H$10,0)</f>
        <v>181</v>
      </c>
      <c r="C522" s="7" t="str">
        <f>IF(Benutzeroberfläche!$H$18=A522-10,B522,"")</f>
        <v/>
      </c>
      <c r="D522" s="7" t="str">
        <f>IF(Benutzeroberfläche!C$8=A522-10,Benutzeroberfläche!C$18,"")</f>
        <v/>
      </c>
      <c r="F522" s="7">
        <f t="shared" si="0"/>
        <v>521</v>
      </c>
      <c r="G522" s="7">
        <f t="shared" si="1"/>
        <v>37</v>
      </c>
      <c r="H522" s="7" t="str">
        <f>IF(Benutzeroberfläche!$H$18=F522-10,G522,"")</f>
        <v/>
      </c>
      <c r="I522" s="7" t="str">
        <f>IF(Benutzeroberfläche!C$8=F522-10,Benutzeroberfläche!C$19,"")</f>
        <v/>
      </c>
    </row>
    <row r="523" spans="1:9" ht="15.75" customHeight="1" x14ac:dyDescent="0.25">
      <c r="A523" s="7">
        <v>522</v>
      </c>
      <c r="B523" s="7">
        <f>ROUNDUP((Benutzeroberfläche!$C$10*Benutzeroberfläche!C$13*((Benutzeroberfläche!C$11-1)+A523))/(Benutzeroberfläche!C$12*A523)+Benutzeroberfläche!$H$10,0)</f>
        <v>181</v>
      </c>
      <c r="C523" s="7" t="str">
        <f>IF(Benutzeroberfläche!$H$18=A523-10,B523,"")</f>
        <v/>
      </c>
      <c r="D523" s="7" t="str">
        <f>IF(Benutzeroberfläche!C$8=A523-10,Benutzeroberfläche!C$18,"")</f>
        <v/>
      </c>
      <c r="F523" s="7">
        <f t="shared" si="0"/>
        <v>522</v>
      </c>
      <c r="G523" s="7">
        <f t="shared" si="1"/>
        <v>37</v>
      </c>
      <c r="H523" s="7" t="str">
        <f>IF(Benutzeroberfläche!$H$18=F523-10,G523,"")</f>
        <v/>
      </c>
      <c r="I523" s="7" t="str">
        <f>IF(Benutzeroberfläche!C$8=F523-10,Benutzeroberfläche!C$19,"")</f>
        <v/>
      </c>
    </row>
    <row r="524" spans="1:9" ht="15.75" customHeight="1" x14ac:dyDescent="0.25">
      <c r="A524" s="7">
        <v>523</v>
      </c>
      <c r="B524" s="7">
        <f>ROUNDUP((Benutzeroberfläche!$C$10*Benutzeroberfläche!C$13*((Benutzeroberfläche!C$11-1)+A524))/(Benutzeroberfläche!C$12*A524)+Benutzeroberfläche!$H$10,0)</f>
        <v>181</v>
      </c>
      <c r="C524" s="7" t="str">
        <f>IF(Benutzeroberfläche!$H$18=A524-10,B524,"")</f>
        <v/>
      </c>
      <c r="D524" s="7" t="str">
        <f>IF(Benutzeroberfläche!C$8=A524-10,Benutzeroberfläche!C$18,"")</f>
        <v/>
      </c>
      <c r="F524" s="7">
        <f t="shared" si="0"/>
        <v>523</v>
      </c>
      <c r="G524" s="7">
        <f t="shared" si="1"/>
        <v>37</v>
      </c>
      <c r="H524" s="7" t="str">
        <f>IF(Benutzeroberfläche!$H$18=F524-10,G524,"")</f>
        <v/>
      </c>
      <c r="I524" s="7" t="str">
        <f>IF(Benutzeroberfläche!C$8=F524-10,Benutzeroberfläche!C$19,"")</f>
        <v/>
      </c>
    </row>
    <row r="525" spans="1:9" ht="15.75" customHeight="1" x14ac:dyDescent="0.25">
      <c r="A525" s="7">
        <v>524</v>
      </c>
      <c r="B525" s="7">
        <f>ROUNDUP((Benutzeroberfläche!$C$10*Benutzeroberfläche!C$13*((Benutzeroberfläche!C$11-1)+A525))/(Benutzeroberfläche!C$12*A525)+Benutzeroberfläche!$H$10,0)</f>
        <v>181</v>
      </c>
      <c r="C525" s="7" t="str">
        <f>IF(Benutzeroberfläche!$H$18=A525-10,B525,"")</f>
        <v/>
      </c>
      <c r="D525" s="7" t="str">
        <f>IF(Benutzeroberfläche!C$8=A525-10,Benutzeroberfläche!C$18,"")</f>
        <v/>
      </c>
      <c r="F525" s="7">
        <f t="shared" si="0"/>
        <v>524</v>
      </c>
      <c r="G525" s="7">
        <f t="shared" si="1"/>
        <v>37</v>
      </c>
      <c r="H525" s="7" t="str">
        <f>IF(Benutzeroberfläche!$H$18=F525-10,G525,"")</f>
        <v/>
      </c>
      <c r="I525" s="7" t="str">
        <f>IF(Benutzeroberfläche!C$8=F525-10,Benutzeroberfläche!C$19,"")</f>
        <v/>
      </c>
    </row>
    <row r="526" spans="1:9" ht="15.75" customHeight="1" x14ac:dyDescent="0.25">
      <c r="A526" s="7">
        <v>525</v>
      </c>
      <c r="B526" s="7">
        <f>ROUNDUP((Benutzeroberfläche!$C$10*Benutzeroberfläche!C$13*((Benutzeroberfläche!C$11-1)+A526))/(Benutzeroberfläche!C$12*A526)+Benutzeroberfläche!$H$10,0)</f>
        <v>181</v>
      </c>
      <c r="C526" s="7" t="str">
        <f>IF(Benutzeroberfläche!$H$18=A526-10,B526,"")</f>
        <v/>
      </c>
      <c r="D526" s="7" t="str">
        <f>IF(Benutzeroberfläche!C$8=A526-10,Benutzeroberfläche!C$18,"")</f>
        <v/>
      </c>
      <c r="F526" s="7">
        <f t="shared" si="0"/>
        <v>525</v>
      </c>
      <c r="G526" s="7">
        <f t="shared" si="1"/>
        <v>37</v>
      </c>
      <c r="H526" s="7" t="str">
        <f>IF(Benutzeroberfläche!$H$18=F526-10,G526,"")</f>
        <v/>
      </c>
      <c r="I526" s="7" t="str">
        <f>IF(Benutzeroberfläche!C$8=F526-10,Benutzeroberfläche!C$19,"")</f>
        <v/>
      </c>
    </row>
    <row r="527" spans="1:9" ht="15.75" customHeight="1" x14ac:dyDescent="0.25">
      <c r="A527" s="7">
        <v>526</v>
      </c>
      <c r="B527" s="7">
        <f>ROUNDUP((Benutzeroberfläche!$C$10*Benutzeroberfläche!C$13*((Benutzeroberfläche!C$11-1)+A527))/(Benutzeroberfläche!C$12*A527)+Benutzeroberfläche!$H$10,0)</f>
        <v>181</v>
      </c>
      <c r="C527" s="7" t="str">
        <f>IF(Benutzeroberfläche!$H$18=A527-10,B527,"")</f>
        <v/>
      </c>
      <c r="D527" s="7" t="str">
        <f>IF(Benutzeroberfläche!C$8=A527-10,Benutzeroberfläche!C$18,"")</f>
        <v/>
      </c>
      <c r="F527" s="7">
        <f t="shared" si="0"/>
        <v>526</v>
      </c>
      <c r="G527" s="7">
        <f t="shared" si="1"/>
        <v>37</v>
      </c>
      <c r="H527" s="7" t="str">
        <f>IF(Benutzeroberfläche!$H$18=F527-10,G527,"")</f>
        <v/>
      </c>
      <c r="I527" s="7" t="str">
        <f>IF(Benutzeroberfläche!C$8=F527-10,Benutzeroberfläche!C$19,"")</f>
        <v/>
      </c>
    </row>
    <row r="528" spans="1:9" ht="15.75" customHeight="1" x14ac:dyDescent="0.25">
      <c r="A528" s="7">
        <v>527</v>
      </c>
      <c r="B528" s="7">
        <f>ROUNDUP((Benutzeroberfläche!$C$10*Benutzeroberfläche!C$13*((Benutzeroberfläche!C$11-1)+A528))/(Benutzeroberfläche!C$12*A528)+Benutzeroberfläche!$H$10,0)</f>
        <v>181</v>
      </c>
      <c r="C528" s="7" t="str">
        <f>IF(Benutzeroberfläche!$H$18=A528-10,B528,"")</f>
        <v/>
      </c>
      <c r="D528" s="7" t="str">
        <f>IF(Benutzeroberfläche!C$8=A528-10,Benutzeroberfläche!C$18,"")</f>
        <v/>
      </c>
      <c r="F528" s="7">
        <f t="shared" si="0"/>
        <v>527</v>
      </c>
      <c r="G528" s="7">
        <f t="shared" si="1"/>
        <v>37</v>
      </c>
      <c r="H528" s="7" t="str">
        <f>IF(Benutzeroberfläche!$H$18=F528-10,G528,"")</f>
        <v/>
      </c>
      <c r="I528" s="7" t="str">
        <f>IF(Benutzeroberfläche!C$8=F528-10,Benutzeroberfläche!C$19,"")</f>
        <v/>
      </c>
    </row>
    <row r="529" spans="1:9" ht="15.75" customHeight="1" x14ac:dyDescent="0.25">
      <c r="A529" s="7">
        <v>528</v>
      </c>
      <c r="B529" s="7">
        <f>ROUNDUP((Benutzeroberfläche!$C$10*Benutzeroberfläche!C$13*((Benutzeroberfläche!C$11-1)+A529))/(Benutzeroberfläche!C$12*A529)+Benutzeroberfläche!$H$10,0)</f>
        <v>181</v>
      </c>
      <c r="C529" s="7" t="str">
        <f>IF(Benutzeroberfläche!$H$18=A529-10,B529,"")</f>
        <v/>
      </c>
      <c r="D529" s="7" t="str">
        <f>IF(Benutzeroberfläche!C$8=A529-10,Benutzeroberfläche!C$18,"")</f>
        <v/>
      </c>
      <c r="F529" s="7">
        <f t="shared" si="0"/>
        <v>528</v>
      </c>
      <c r="G529" s="7">
        <f t="shared" si="1"/>
        <v>37</v>
      </c>
      <c r="H529" s="7" t="str">
        <f>IF(Benutzeroberfläche!$H$18=F529-10,G529,"")</f>
        <v/>
      </c>
      <c r="I529" s="7" t="str">
        <f>IF(Benutzeroberfläche!C$8=F529-10,Benutzeroberfläche!C$19,"")</f>
        <v/>
      </c>
    </row>
    <row r="530" spans="1:9" ht="15.75" customHeight="1" x14ac:dyDescent="0.25">
      <c r="A530" s="7">
        <v>529</v>
      </c>
      <c r="B530" s="7">
        <f>ROUNDUP((Benutzeroberfläche!$C$10*Benutzeroberfläche!C$13*((Benutzeroberfläche!C$11-1)+A530))/(Benutzeroberfläche!C$12*A530)+Benutzeroberfläche!$H$10,0)</f>
        <v>181</v>
      </c>
      <c r="C530" s="7" t="str">
        <f>IF(Benutzeroberfläche!$H$18=A530-10,B530,"")</f>
        <v/>
      </c>
      <c r="D530" s="7" t="str">
        <f>IF(Benutzeroberfläche!C$8=A530-10,Benutzeroberfläche!C$18,"")</f>
        <v/>
      </c>
      <c r="F530" s="7">
        <f t="shared" si="0"/>
        <v>529</v>
      </c>
      <c r="G530" s="7">
        <f t="shared" si="1"/>
        <v>37</v>
      </c>
      <c r="H530" s="7" t="str">
        <f>IF(Benutzeroberfläche!$H$18=F530-10,G530,"")</f>
        <v/>
      </c>
      <c r="I530" s="7" t="str">
        <f>IF(Benutzeroberfläche!C$8=F530-10,Benutzeroberfläche!C$19,"")</f>
        <v/>
      </c>
    </row>
    <row r="531" spans="1:9" ht="15.75" customHeight="1" x14ac:dyDescent="0.25">
      <c r="A531" s="7">
        <v>530</v>
      </c>
      <c r="B531" s="7">
        <f>ROUNDUP((Benutzeroberfläche!$C$10*Benutzeroberfläche!C$13*((Benutzeroberfläche!C$11-1)+A531))/(Benutzeroberfläche!C$12*A531)+Benutzeroberfläche!$H$10,0)</f>
        <v>181</v>
      </c>
      <c r="C531" s="7" t="str">
        <f>IF(Benutzeroberfläche!$H$18=A531-10,B531,"")</f>
        <v/>
      </c>
      <c r="D531" s="7" t="str">
        <f>IF(Benutzeroberfläche!C$8=A531-10,Benutzeroberfläche!C$18,"")</f>
        <v/>
      </c>
      <c r="F531" s="7">
        <f t="shared" si="0"/>
        <v>530</v>
      </c>
      <c r="G531" s="7">
        <f t="shared" si="1"/>
        <v>37</v>
      </c>
      <c r="H531" s="7" t="str">
        <f>IF(Benutzeroberfläche!$H$18=F531-10,G531,"")</f>
        <v/>
      </c>
      <c r="I531" s="7" t="str">
        <f>IF(Benutzeroberfläche!C$8=F531-10,Benutzeroberfläche!C$19,"")</f>
        <v/>
      </c>
    </row>
    <row r="532" spans="1:9" ht="15.75" customHeight="1" x14ac:dyDescent="0.25">
      <c r="A532" s="7">
        <v>531</v>
      </c>
      <c r="B532" s="7">
        <f>ROUNDUP((Benutzeroberfläche!$C$10*Benutzeroberfläche!C$13*((Benutzeroberfläche!C$11-1)+A532))/(Benutzeroberfläche!C$12*A532)+Benutzeroberfläche!$H$10,0)</f>
        <v>181</v>
      </c>
      <c r="C532" s="7" t="str">
        <f>IF(Benutzeroberfläche!$H$18=A532-10,B532,"")</f>
        <v/>
      </c>
      <c r="D532" s="7" t="str">
        <f>IF(Benutzeroberfläche!C$8=A532-10,Benutzeroberfläche!C$18,"")</f>
        <v/>
      </c>
      <c r="F532" s="7">
        <f t="shared" si="0"/>
        <v>531</v>
      </c>
      <c r="G532" s="7">
        <f t="shared" si="1"/>
        <v>37</v>
      </c>
      <c r="H532" s="7" t="str">
        <f>IF(Benutzeroberfläche!$H$18=F532-10,G532,"")</f>
        <v/>
      </c>
      <c r="I532" s="7" t="str">
        <f>IF(Benutzeroberfläche!C$8=F532-10,Benutzeroberfläche!C$19,"")</f>
        <v/>
      </c>
    </row>
    <row r="533" spans="1:9" ht="15.75" customHeight="1" x14ac:dyDescent="0.25">
      <c r="A533" s="7">
        <v>532</v>
      </c>
      <c r="B533" s="7">
        <f>ROUNDUP((Benutzeroberfläche!$C$10*Benutzeroberfläche!C$13*((Benutzeroberfläche!C$11-1)+A533))/(Benutzeroberfläche!C$12*A533)+Benutzeroberfläche!$H$10,0)</f>
        <v>181</v>
      </c>
      <c r="C533" s="7" t="str">
        <f>IF(Benutzeroberfläche!$H$18=A533-10,B533,"")</f>
        <v/>
      </c>
      <c r="D533" s="7" t="str">
        <f>IF(Benutzeroberfläche!C$8=A533-10,Benutzeroberfläche!C$18,"")</f>
        <v/>
      </c>
      <c r="F533" s="7">
        <f t="shared" si="0"/>
        <v>532</v>
      </c>
      <c r="G533" s="7">
        <f t="shared" si="1"/>
        <v>37</v>
      </c>
      <c r="H533" s="7" t="str">
        <f>IF(Benutzeroberfläche!$H$18=F533-10,G533,"")</f>
        <v/>
      </c>
      <c r="I533" s="7" t="str">
        <f>IF(Benutzeroberfläche!C$8=F533-10,Benutzeroberfläche!C$19,"")</f>
        <v/>
      </c>
    </row>
    <row r="534" spans="1:9" ht="15.75" customHeight="1" x14ac:dyDescent="0.25">
      <c r="A534" s="7">
        <v>533</v>
      </c>
      <c r="B534" s="7">
        <f>ROUNDUP((Benutzeroberfläche!$C$10*Benutzeroberfläche!C$13*((Benutzeroberfläche!C$11-1)+A534))/(Benutzeroberfläche!C$12*A534)+Benutzeroberfläche!$H$10,0)</f>
        <v>181</v>
      </c>
      <c r="C534" s="7" t="str">
        <f>IF(Benutzeroberfläche!$H$18=A534-10,B534,"")</f>
        <v/>
      </c>
      <c r="D534" s="7" t="str">
        <f>IF(Benutzeroberfläche!C$8=A534-10,Benutzeroberfläche!C$18,"")</f>
        <v/>
      </c>
      <c r="F534" s="7">
        <f t="shared" si="0"/>
        <v>533</v>
      </c>
      <c r="G534" s="7">
        <f t="shared" si="1"/>
        <v>37</v>
      </c>
      <c r="H534" s="7" t="str">
        <f>IF(Benutzeroberfläche!$H$18=F534-10,G534,"")</f>
        <v/>
      </c>
      <c r="I534" s="7" t="str">
        <f>IF(Benutzeroberfläche!C$8=F534-10,Benutzeroberfläche!C$19,"")</f>
        <v/>
      </c>
    </row>
    <row r="535" spans="1:9" ht="15.75" customHeight="1" x14ac:dyDescent="0.25">
      <c r="A535" s="7">
        <v>534</v>
      </c>
      <c r="B535" s="7">
        <f>ROUNDUP((Benutzeroberfläche!$C$10*Benutzeroberfläche!C$13*((Benutzeroberfläche!C$11-1)+A535))/(Benutzeroberfläche!C$12*A535)+Benutzeroberfläche!$H$10,0)</f>
        <v>181</v>
      </c>
      <c r="C535" s="7" t="str">
        <f>IF(Benutzeroberfläche!$H$18=A535-10,B535,"")</f>
        <v/>
      </c>
      <c r="D535" s="7" t="str">
        <f>IF(Benutzeroberfläche!C$8=A535-10,Benutzeroberfläche!C$18,"")</f>
        <v/>
      </c>
      <c r="F535" s="7">
        <f t="shared" si="0"/>
        <v>534</v>
      </c>
      <c r="G535" s="7">
        <f t="shared" si="1"/>
        <v>37</v>
      </c>
      <c r="H535" s="7" t="str">
        <f>IF(Benutzeroberfläche!$H$18=F535-10,G535,"")</f>
        <v/>
      </c>
      <c r="I535" s="7" t="str">
        <f>IF(Benutzeroberfläche!C$8=F535-10,Benutzeroberfläche!C$19,"")</f>
        <v/>
      </c>
    </row>
    <row r="536" spans="1:9" ht="15.75" customHeight="1" x14ac:dyDescent="0.25">
      <c r="A536" s="7">
        <v>535</v>
      </c>
      <c r="B536" s="7">
        <f>ROUNDUP((Benutzeroberfläche!$C$10*Benutzeroberfläche!C$13*((Benutzeroberfläche!C$11-1)+A536))/(Benutzeroberfläche!C$12*A536)+Benutzeroberfläche!$H$10,0)</f>
        <v>181</v>
      </c>
      <c r="C536" s="7" t="str">
        <f>IF(Benutzeroberfläche!$H$18=A536-10,B536,"")</f>
        <v/>
      </c>
      <c r="D536" s="7" t="str">
        <f>IF(Benutzeroberfläche!C$8=A536-10,Benutzeroberfläche!C$18,"")</f>
        <v/>
      </c>
      <c r="F536" s="7">
        <f t="shared" si="0"/>
        <v>535</v>
      </c>
      <c r="G536" s="7">
        <f t="shared" si="1"/>
        <v>37</v>
      </c>
      <c r="H536" s="7" t="str">
        <f>IF(Benutzeroberfläche!$H$18=F536-10,G536,"")</f>
        <v/>
      </c>
      <c r="I536" s="7" t="str">
        <f>IF(Benutzeroberfläche!C$8=F536-10,Benutzeroberfläche!C$19,"")</f>
        <v/>
      </c>
    </row>
    <row r="537" spans="1:9" ht="15.75" customHeight="1" x14ac:dyDescent="0.25">
      <c r="A537" s="7">
        <v>536</v>
      </c>
      <c r="B537" s="7">
        <f>ROUNDUP((Benutzeroberfläche!$C$10*Benutzeroberfläche!C$13*((Benutzeroberfläche!C$11-1)+A537))/(Benutzeroberfläche!C$12*A537)+Benutzeroberfläche!$H$10,0)</f>
        <v>181</v>
      </c>
      <c r="C537" s="7" t="str">
        <f>IF(Benutzeroberfläche!$H$18=A537-10,B537,"")</f>
        <v/>
      </c>
      <c r="D537" s="7" t="str">
        <f>IF(Benutzeroberfläche!C$8=A537-10,Benutzeroberfläche!C$18,"")</f>
        <v/>
      </c>
      <c r="F537" s="7">
        <f t="shared" si="0"/>
        <v>536</v>
      </c>
      <c r="G537" s="7">
        <f t="shared" si="1"/>
        <v>37</v>
      </c>
      <c r="H537" s="7" t="str">
        <f>IF(Benutzeroberfläche!$H$18=F537-10,G537,"")</f>
        <v/>
      </c>
      <c r="I537" s="7" t="str">
        <f>IF(Benutzeroberfläche!C$8=F537-10,Benutzeroberfläche!C$19,"")</f>
        <v/>
      </c>
    </row>
    <row r="538" spans="1:9" ht="15.75" customHeight="1" x14ac:dyDescent="0.25">
      <c r="A538" s="7">
        <v>537</v>
      </c>
      <c r="B538" s="7">
        <f>ROUNDUP((Benutzeroberfläche!$C$10*Benutzeroberfläche!C$13*((Benutzeroberfläche!C$11-1)+A538))/(Benutzeroberfläche!C$12*A538)+Benutzeroberfläche!$H$10,0)</f>
        <v>181</v>
      </c>
      <c r="C538" s="7" t="str">
        <f>IF(Benutzeroberfläche!$H$18=A538-10,B538,"")</f>
        <v/>
      </c>
      <c r="D538" s="7" t="str">
        <f>IF(Benutzeroberfläche!C$8=A538-10,Benutzeroberfläche!C$18,"")</f>
        <v/>
      </c>
      <c r="F538" s="7">
        <f t="shared" si="0"/>
        <v>537</v>
      </c>
      <c r="G538" s="7">
        <f t="shared" si="1"/>
        <v>37</v>
      </c>
      <c r="H538" s="7" t="str">
        <f>IF(Benutzeroberfläche!$H$18=F538-10,G538,"")</f>
        <v/>
      </c>
      <c r="I538" s="7" t="str">
        <f>IF(Benutzeroberfläche!C$8=F538-10,Benutzeroberfläche!C$19,"")</f>
        <v/>
      </c>
    </row>
    <row r="539" spans="1:9" ht="15.75" customHeight="1" x14ac:dyDescent="0.25">
      <c r="A539" s="7">
        <v>538</v>
      </c>
      <c r="B539" s="7">
        <f>ROUNDUP((Benutzeroberfläche!$C$10*Benutzeroberfläche!C$13*((Benutzeroberfläche!C$11-1)+A539))/(Benutzeroberfläche!C$12*A539)+Benutzeroberfläche!$H$10,0)</f>
        <v>181</v>
      </c>
      <c r="C539" s="7" t="str">
        <f>IF(Benutzeroberfläche!$H$18=A539-10,B539,"")</f>
        <v/>
      </c>
      <c r="D539" s="7" t="str">
        <f>IF(Benutzeroberfläche!C$8=A539-10,Benutzeroberfläche!C$18,"")</f>
        <v/>
      </c>
      <c r="F539" s="7">
        <f t="shared" si="0"/>
        <v>538</v>
      </c>
      <c r="G539" s="7">
        <f t="shared" si="1"/>
        <v>37</v>
      </c>
      <c r="H539" s="7" t="str">
        <f>IF(Benutzeroberfläche!$H$18=F539-10,G539,"")</f>
        <v/>
      </c>
      <c r="I539" s="7" t="str">
        <f>IF(Benutzeroberfläche!C$8=F539-10,Benutzeroberfläche!C$19,"")</f>
        <v/>
      </c>
    </row>
    <row r="540" spans="1:9" ht="15.75" customHeight="1" x14ac:dyDescent="0.25">
      <c r="A540" s="7">
        <v>539</v>
      </c>
      <c r="B540" s="7">
        <f>ROUNDUP((Benutzeroberfläche!$C$10*Benutzeroberfläche!C$13*((Benutzeroberfläche!C$11-1)+A540))/(Benutzeroberfläche!C$12*A540)+Benutzeroberfläche!$H$10,0)</f>
        <v>181</v>
      </c>
      <c r="C540" s="7" t="str">
        <f>IF(Benutzeroberfläche!$H$18=A540-10,B540,"")</f>
        <v/>
      </c>
      <c r="D540" s="7" t="str">
        <f>IF(Benutzeroberfläche!C$8=A540-10,Benutzeroberfläche!C$18,"")</f>
        <v/>
      </c>
      <c r="F540" s="7">
        <f t="shared" si="0"/>
        <v>539</v>
      </c>
      <c r="G540" s="7">
        <f t="shared" si="1"/>
        <v>37</v>
      </c>
      <c r="H540" s="7" t="str">
        <f>IF(Benutzeroberfläche!$H$18=F540-10,G540,"")</f>
        <v/>
      </c>
      <c r="I540" s="7" t="str">
        <f>IF(Benutzeroberfläche!C$8=F540-10,Benutzeroberfläche!C$19,"")</f>
        <v/>
      </c>
    </row>
    <row r="541" spans="1:9" ht="15.75" customHeight="1" x14ac:dyDescent="0.25">
      <c r="A541" s="7">
        <v>540</v>
      </c>
      <c r="B541" s="7">
        <f>ROUNDUP((Benutzeroberfläche!$C$10*Benutzeroberfläche!C$13*((Benutzeroberfläche!C$11-1)+A541))/(Benutzeroberfläche!C$12*A541)+Benutzeroberfläche!$H$10,0)</f>
        <v>181</v>
      </c>
      <c r="C541" s="7" t="str">
        <f>IF(Benutzeroberfläche!$H$18=A541-10,B541,"")</f>
        <v/>
      </c>
      <c r="D541" s="7" t="str">
        <f>IF(Benutzeroberfläche!C$8=A541-10,Benutzeroberfläche!C$18,"")</f>
        <v/>
      </c>
      <c r="F541" s="7">
        <f t="shared" si="0"/>
        <v>540</v>
      </c>
      <c r="G541" s="7">
        <f t="shared" si="1"/>
        <v>37</v>
      </c>
      <c r="H541" s="7" t="str">
        <f>IF(Benutzeroberfläche!$H$18=F541-10,G541,"")</f>
        <v/>
      </c>
      <c r="I541" s="7" t="str">
        <f>IF(Benutzeroberfläche!C$8=F541-10,Benutzeroberfläche!C$19,"")</f>
        <v/>
      </c>
    </row>
    <row r="542" spans="1:9" ht="15.75" customHeight="1" x14ac:dyDescent="0.25">
      <c r="A542" s="7">
        <v>541</v>
      </c>
      <c r="B542" s="7">
        <f>ROUNDUP((Benutzeroberfläche!$C$10*Benutzeroberfläche!C$13*((Benutzeroberfläche!C$11-1)+A542))/(Benutzeroberfläche!C$12*A542)+Benutzeroberfläche!$H$10,0)</f>
        <v>181</v>
      </c>
      <c r="C542" s="7" t="str">
        <f>IF(Benutzeroberfläche!$H$18=A542-10,B542,"")</f>
        <v/>
      </c>
      <c r="D542" s="7" t="str">
        <f>IF(Benutzeroberfläche!C$8=A542-10,Benutzeroberfläche!C$18,"")</f>
        <v/>
      </c>
      <c r="F542" s="7">
        <f t="shared" si="0"/>
        <v>541</v>
      </c>
      <c r="G542" s="7">
        <f t="shared" si="1"/>
        <v>37</v>
      </c>
      <c r="H542" s="7" t="str">
        <f>IF(Benutzeroberfläche!$H$18=F542-10,G542,"")</f>
        <v/>
      </c>
      <c r="I542" s="7" t="str">
        <f>IF(Benutzeroberfläche!C$8=F542-10,Benutzeroberfläche!C$19,"")</f>
        <v/>
      </c>
    </row>
    <row r="543" spans="1:9" ht="15.75" customHeight="1" x14ac:dyDescent="0.25">
      <c r="A543" s="7">
        <v>542</v>
      </c>
      <c r="B543" s="7">
        <f>ROUNDUP((Benutzeroberfläche!$C$10*Benutzeroberfläche!C$13*((Benutzeroberfläche!C$11-1)+A543))/(Benutzeroberfläche!C$12*A543)+Benutzeroberfläche!$H$10,0)</f>
        <v>181</v>
      </c>
      <c r="C543" s="7" t="str">
        <f>IF(Benutzeroberfläche!$H$18=A543-10,B543,"")</f>
        <v/>
      </c>
      <c r="D543" s="7" t="str">
        <f>IF(Benutzeroberfläche!C$8=A543-10,Benutzeroberfläche!C$18,"")</f>
        <v/>
      </c>
      <c r="F543" s="7">
        <f t="shared" si="0"/>
        <v>542</v>
      </c>
      <c r="G543" s="7">
        <f t="shared" si="1"/>
        <v>37</v>
      </c>
      <c r="H543" s="7" t="str">
        <f>IF(Benutzeroberfläche!$H$18=F543-10,G543,"")</f>
        <v/>
      </c>
      <c r="I543" s="7" t="str">
        <f>IF(Benutzeroberfläche!C$8=F543-10,Benutzeroberfläche!C$19,"")</f>
        <v/>
      </c>
    </row>
    <row r="544" spans="1:9" ht="15.75" customHeight="1" x14ac:dyDescent="0.25">
      <c r="A544" s="7">
        <v>543</v>
      </c>
      <c r="B544" s="7">
        <f>ROUNDUP((Benutzeroberfläche!$C$10*Benutzeroberfläche!C$13*((Benutzeroberfläche!C$11-1)+A544))/(Benutzeroberfläche!C$12*A544)+Benutzeroberfläche!$H$10,0)</f>
        <v>181</v>
      </c>
      <c r="C544" s="7" t="str">
        <f>IF(Benutzeroberfläche!$H$18=A544-10,B544,"")</f>
        <v/>
      </c>
      <c r="D544" s="7" t="str">
        <f>IF(Benutzeroberfläche!C$8=A544-10,Benutzeroberfläche!C$18,"")</f>
        <v/>
      </c>
      <c r="F544" s="7">
        <f t="shared" si="0"/>
        <v>543</v>
      </c>
      <c r="G544" s="7">
        <f t="shared" si="1"/>
        <v>37</v>
      </c>
      <c r="H544" s="7" t="str">
        <f>IF(Benutzeroberfläche!$H$18=F544-10,G544,"")</f>
        <v/>
      </c>
      <c r="I544" s="7" t="str">
        <f>IF(Benutzeroberfläche!C$8=F544-10,Benutzeroberfläche!C$19,"")</f>
        <v/>
      </c>
    </row>
    <row r="545" spans="1:9" ht="15.75" customHeight="1" x14ac:dyDescent="0.25">
      <c r="A545" s="7">
        <v>544</v>
      </c>
      <c r="B545" s="7">
        <f>ROUNDUP((Benutzeroberfläche!$C$10*Benutzeroberfläche!C$13*((Benutzeroberfläche!C$11-1)+A545))/(Benutzeroberfläche!C$12*A545)+Benutzeroberfläche!$H$10,0)</f>
        <v>181</v>
      </c>
      <c r="C545" s="7" t="str">
        <f>IF(Benutzeroberfläche!$H$18=A545-10,B545,"")</f>
        <v/>
      </c>
      <c r="D545" s="7" t="str">
        <f>IF(Benutzeroberfläche!C$8=A545-10,Benutzeroberfläche!C$18,"")</f>
        <v/>
      </c>
      <c r="F545" s="7">
        <f t="shared" si="0"/>
        <v>544</v>
      </c>
      <c r="G545" s="7">
        <f t="shared" si="1"/>
        <v>37</v>
      </c>
      <c r="H545" s="7" t="str">
        <f>IF(Benutzeroberfläche!$H$18=F545-10,G545,"")</f>
        <v/>
      </c>
      <c r="I545" s="7" t="str">
        <f>IF(Benutzeroberfläche!C$8=F545-10,Benutzeroberfläche!C$19,"")</f>
        <v/>
      </c>
    </row>
    <row r="546" spans="1:9" ht="15.75" customHeight="1" x14ac:dyDescent="0.25">
      <c r="A546" s="7">
        <v>545</v>
      </c>
      <c r="B546" s="7">
        <f>ROUNDUP((Benutzeroberfläche!$C$10*Benutzeroberfläche!C$13*((Benutzeroberfläche!C$11-1)+A546))/(Benutzeroberfläche!C$12*A546)+Benutzeroberfläche!$H$10,0)</f>
        <v>181</v>
      </c>
      <c r="C546" s="7" t="str">
        <f>IF(Benutzeroberfläche!$H$18=A546-10,B546,"")</f>
        <v/>
      </c>
      <c r="D546" s="7" t="str">
        <f>IF(Benutzeroberfläche!C$8=A546-10,Benutzeroberfläche!C$18,"")</f>
        <v/>
      </c>
      <c r="F546" s="7">
        <f t="shared" si="0"/>
        <v>545</v>
      </c>
      <c r="G546" s="7">
        <f t="shared" si="1"/>
        <v>37</v>
      </c>
      <c r="H546" s="7" t="str">
        <f>IF(Benutzeroberfläche!$H$18=F546-10,G546,"")</f>
        <v/>
      </c>
      <c r="I546" s="7" t="str">
        <f>IF(Benutzeroberfläche!C$8=F546-10,Benutzeroberfläche!C$19,"")</f>
        <v/>
      </c>
    </row>
    <row r="547" spans="1:9" ht="15.75" customHeight="1" x14ac:dyDescent="0.25">
      <c r="A547" s="7">
        <v>546</v>
      </c>
      <c r="B547" s="7">
        <f>ROUNDUP((Benutzeroberfläche!$C$10*Benutzeroberfläche!C$13*((Benutzeroberfläche!C$11-1)+A547))/(Benutzeroberfläche!C$12*A547)+Benutzeroberfläche!$H$10,0)</f>
        <v>181</v>
      </c>
      <c r="C547" s="7" t="str">
        <f>IF(Benutzeroberfläche!$H$18=A547-10,B547,"")</f>
        <v/>
      </c>
      <c r="D547" s="7" t="str">
        <f>IF(Benutzeroberfläche!C$8=A547-10,Benutzeroberfläche!C$18,"")</f>
        <v/>
      </c>
      <c r="F547" s="7">
        <f t="shared" si="0"/>
        <v>546</v>
      </c>
      <c r="G547" s="7">
        <f t="shared" si="1"/>
        <v>37</v>
      </c>
      <c r="H547" s="7" t="str">
        <f>IF(Benutzeroberfläche!$H$18=F547-10,G547,"")</f>
        <v/>
      </c>
      <c r="I547" s="7" t="str">
        <f>IF(Benutzeroberfläche!C$8=F547-10,Benutzeroberfläche!C$19,"")</f>
        <v/>
      </c>
    </row>
    <row r="548" spans="1:9" ht="15.75" customHeight="1" x14ac:dyDescent="0.25">
      <c r="A548" s="7">
        <v>547</v>
      </c>
      <c r="B548" s="7">
        <f>ROUNDUP((Benutzeroberfläche!$C$10*Benutzeroberfläche!C$13*((Benutzeroberfläche!C$11-1)+A548))/(Benutzeroberfläche!C$12*A548)+Benutzeroberfläche!$H$10,0)</f>
        <v>181</v>
      </c>
      <c r="C548" s="7" t="str">
        <f>IF(Benutzeroberfläche!$H$18=A548-10,B548,"")</f>
        <v/>
      </c>
      <c r="D548" s="7" t="str">
        <f>IF(Benutzeroberfläche!C$8=A548-10,Benutzeroberfläche!C$18,"")</f>
        <v/>
      </c>
      <c r="F548" s="7">
        <f t="shared" si="0"/>
        <v>547</v>
      </c>
      <c r="G548" s="7">
        <f t="shared" si="1"/>
        <v>37</v>
      </c>
      <c r="H548" s="7" t="str">
        <f>IF(Benutzeroberfläche!$H$18=F548-10,G548,"")</f>
        <v/>
      </c>
      <c r="I548" s="7" t="str">
        <f>IF(Benutzeroberfläche!C$8=F548-10,Benutzeroberfläche!C$19,"")</f>
        <v/>
      </c>
    </row>
    <row r="549" spans="1:9" ht="15.75" customHeight="1" x14ac:dyDescent="0.25">
      <c r="A549" s="7">
        <v>548</v>
      </c>
      <c r="B549" s="7">
        <f>ROUNDUP((Benutzeroberfläche!$C$10*Benutzeroberfläche!C$13*((Benutzeroberfläche!C$11-1)+A549))/(Benutzeroberfläche!C$12*A549)+Benutzeroberfläche!$H$10,0)</f>
        <v>181</v>
      </c>
      <c r="C549" s="7" t="str">
        <f>IF(Benutzeroberfläche!$H$18=A549-10,B549,"")</f>
        <v/>
      </c>
      <c r="D549" s="7" t="str">
        <f>IF(Benutzeroberfläche!C$8=A549-10,Benutzeroberfläche!C$18,"")</f>
        <v/>
      </c>
      <c r="F549" s="7">
        <f t="shared" si="0"/>
        <v>548</v>
      </c>
      <c r="G549" s="7">
        <f t="shared" si="1"/>
        <v>37</v>
      </c>
      <c r="H549" s="7" t="str">
        <f>IF(Benutzeroberfläche!$H$18=F549-10,G549,"")</f>
        <v/>
      </c>
      <c r="I549" s="7" t="str">
        <f>IF(Benutzeroberfläche!C$8=F549-10,Benutzeroberfläche!C$19,"")</f>
        <v/>
      </c>
    </row>
    <row r="550" spans="1:9" ht="15.75" customHeight="1" x14ac:dyDescent="0.25">
      <c r="A550" s="7">
        <v>549</v>
      </c>
      <c r="B550" s="7">
        <f>ROUNDUP((Benutzeroberfläche!$C$10*Benutzeroberfläche!C$13*((Benutzeroberfläche!C$11-1)+A550))/(Benutzeroberfläche!C$12*A550)+Benutzeroberfläche!$H$10,0)</f>
        <v>181</v>
      </c>
      <c r="C550" s="7" t="str">
        <f>IF(Benutzeroberfläche!$H$18=A550-10,B550,"")</f>
        <v/>
      </c>
      <c r="D550" s="7" t="str">
        <f>IF(Benutzeroberfläche!C$8=A550-10,Benutzeroberfläche!C$18,"")</f>
        <v/>
      </c>
      <c r="F550" s="7">
        <f t="shared" si="0"/>
        <v>549</v>
      </c>
      <c r="G550" s="7">
        <f t="shared" si="1"/>
        <v>37</v>
      </c>
      <c r="H550" s="7" t="str">
        <f>IF(Benutzeroberfläche!$H$18=F550-10,G550,"")</f>
        <v/>
      </c>
      <c r="I550" s="7" t="str">
        <f>IF(Benutzeroberfläche!C$8=F550-10,Benutzeroberfläche!C$19,"")</f>
        <v/>
      </c>
    </row>
    <row r="551" spans="1:9" ht="15.75" customHeight="1" x14ac:dyDescent="0.25">
      <c r="A551" s="7">
        <v>550</v>
      </c>
      <c r="B551" s="7">
        <f>ROUNDUP((Benutzeroberfläche!$C$10*Benutzeroberfläche!C$13*((Benutzeroberfläche!C$11-1)+A551))/(Benutzeroberfläche!C$12*A551)+Benutzeroberfläche!$H$10,0)</f>
        <v>180</v>
      </c>
      <c r="C551" s="7" t="str">
        <f>IF(Benutzeroberfläche!$H$18=A551-10,B551,"")</f>
        <v/>
      </c>
      <c r="D551" s="7" t="str">
        <f>IF(Benutzeroberfläche!C$8=A551-10,Benutzeroberfläche!C$18,"")</f>
        <v/>
      </c>
      <c r="F551" s="7">
        <f t="shared" si="0"/>
        <v>550</v>
      </c>
      <c r="G551" s="7">
        <f t="shared" si="1"/>
        <v>36</v>
      </c>
      <c r="H551" s="7" t="str">
        <f>IF(Benutzeroberfläche!$H$18=F551-10,G551,"")</f>
        <v/>
      </c>
      <c r="I551" s="7" t="str">
        <f>IF(Benutzeroberfläche!C$8=F551-10,Benutzeroberfläche!C$19,"")</f>
        <v/>
      </c>
    </row>
    <row r="552" spans="1:9" ht="15.75" customHeight="1" x14ac:dyDescent="0.25">
      <c r="A552" s="7">
        <v>551</v>
      </c>
      <c r="B552" s="7">
        <f>ROUNDUP((Benutzeroberfläche!$C$10*Benutzeroberfläche!C$13*((Benutzeroberfläche!C$11-1)+A552))/(Benutzeroberfläche!C$12*A552)+Benutzeroberfläche!$H$10,0)</f>
        <v>180</v>
      </c>
      <c r="C552" s="7" t="str">
        <f>IF(Benutzeroberfläche!$H$18=A552-10,B552,"")</f>
        <v/>
      </c>
      <c r="D552" s="7" t="str">
        <f>IF(Benutzeroberfläche!C$8=A552-10,Benutzeroberfläche!C$18,"")</f>
        <v/>
      </c>
      <c r="F552" s="7">
        <f t="shared" si="0"/>
        <v>551</v>
      </c>
      <c r="G552" s="7">
        <f t="shared" si="1"/>
        <v>36</v>
      </c>
      <c r="H552" s="7" t="str">
        <f>IF(Benutzeroberfläche!$H$18=F552-10,G552,"")</f>
        <v/>
      </c>
      <c r="I552" s="7" t="str">
        <f>IF(Benutzeroberfläche!C$8=F552-10,Benutzeroberfläche!C$19,"")</f>
        <v/>
      </c>
    </row>
    <row r="553" spans="1:9" ht="15.75" customHeight="1" x14ac:dyDescent="0.25">
      <c r="A553" s="7">
        <v>552</v>
      </c>
      <c r="B553" s="7">
        <f>ROUNDUP((Benutzeroberfläche!$C$10*Benutzeroberfläche!C$13*((Benutzeroberfläche!C$11-1)+A553))/(Benutzeroberfläche!C$12*A553)+Benutzeroberfläche!$H$10,0)</f>
        <v>180</v>
      </c>
      <c r="C553" s="7" t="str">
        <f>IF(Benutzeroberfläche!$H$18=A553-10,B553,"")</f>
        <v/>
      </c>
      <c r="D553" s="7" t="str">
        <f>IF(Benutzeroberfläche!C$8=A553-10,Benutzeroberfläche!C$18,"")</f>
        <v/>
      </c>
      <c r="F553" s="7">
        <f t="shared" si="0"/>
        <v>552</v>
      </c>
      <c r="G553" s="7">
        <f t="shared" si="1"/>
        <v>36</v>
      </c>
      <c r="H553" s="7" t="str">
        <f>IF(Benutzeroberfläche!$H$18=F553-10,G553,"")</f>
        <v/>
      </c>
      <c r="I553" s="7" t="str">
        <f>IF(Benutzeroberfläche!C$8=F553-10,Benutzeroberfläche!C$19,"")</f>
        <v/>
      </c>
    </row>
    <row r="554" spans="1:9" ht="15.75" customHeight="1" x14ac:dyDescent="0.25">
      <c r="A554" s="7">
        <v>553</v>
      </c>
      <c r="B554" s="7">
        <f>ROUNDUP((Benutzeroberfläche!$C$10*Benutzeroberfläche!C$13*((Benutzeroberfläche!C$11-1)+A554))/(Benutzeroberfläche!C$12*A554)+Benutzeroberfläche!$H$10,0)</f>
        <v>180</v>
      </c>
      <c r="C554" s="7" t="str">
        <f>IF(Benutzeroberfläche!$H$18=A554-10,B554,"")</f>
        <v/>
      </c>
      <c r="D554" s="7" t="str">
        <f>IF(Benutzeroberfläche!C$8=A554-10,Benutzeroberfläche!C$18,"")</f>
        <v/>
      </c>
      <c r="F554" s="7">
        <f t="shared" si="0"/>
        <v>553</v>
      </c>
      <c r="G554" s="7">
        <f t="shared" si="1"/>
        <v>36</v>
      </c>
      <c r="H554" s="7" t="str">
        <f>IF(Benutzeroberfläche!$H$18=F554-10,G554,"")</f>
        <v/>
      </c>
      <c r="I554" s="7" t="str">
        <f>IF(Benutzeroberfläche!C$8=F554-10,Benutzeroberfläche!C$19,"")</f>
        <v/>
      </c>
    </row>
    <row r="555" spans="1:9" ht="15.75" customHeight="1" x14ac:dyDescent="0.25">
      <c r="A555" s="7">
        <v>554</v>
      </c>
      <c r="B555" s="7">
        <f>ROUNDUP((Benutzeroberfläche!$C$10*Benutzeroberfläche!C$13*((Benutzeroberfläche!C$11-1)+A555))/(Benutzeroberfläche!C$12*A555)+Benutzeroberfläche!$H$10,0)</f>
        <v>180</v>
      </c>
      <c r="C555" s="7" t="str">
        <f>IF(Benutzeroberfläche!$H$18=A555-10,B555,"")</f>
        <v/>
      </c>
      <c r="D555" s="7" t="str">
        <f>IF(Benutzeroberfläche!C$8=A555-10,Benutzeroberfläche!C$18,"")</f>
        <v/>
      </c>
      <c r="F555" s="7">
        <f t="shared" si="0"/>
        <v>554</v>
      </c>
      <c r="G555" s="7">
        <f t="shared" si="1"/>
        <v>36</v>
      </c>
      <c r="H555" s="7" t="str">
        <f>IF(Benutzeroberfläche!$H$18=F555-10,G555,"")</f>
        <v/>
      </c>
      <c r="I555" s="7" t="str">
        <f>IF(Benutzeroberfläche!C$8=F555-10,Benutzeroberfläche!C$19,"")</f>
        <v/>
      </c>
    </row>
    <row r="556" spans="1:9" ht="15.75" customHeight="1" x14ac:dyDescent="0.25">
      <c r="A556" s="7">
        <v>555</v>
      </c>
      <c r="B556" s="7">
        <f>ROUNDUP((Benutzeroberfläche!$C$10*Benutzeroberfläche!C$13*((Benutzeroberfläche!C$11-1)+A556))/(Benutzeroberfläche!C$12*A556)+Benutzeroberfläche!$H$10,0)</f>
        <v>180</v>
      </c>
      <c r="C556" s="7" t="str">
        <f>IF(Benutzeroberfläche!$H$18=A556-10,B556,"")</f>
        <v/>
      </c>
      <c r="D556" s="7" t="str">
        <f>IF(Benutzeroberfläche!C$8=A556-10,Benutzeroberfläche!C$18,"")</f>
        <v/>
      </c>
      <c r="F556" s="7">
        <f t="shared" si="0"/>
        <v>555</v>
      </c>
      <c r="G556" s="7">
        <f t="shared" si="1"/>
        <v>36</v>
      </c>
      <c r="H556" s="7" t="str">
        <f>IF(Benutzeroberfläche!$H$18=F556-10,G556,"")</f>
        <v/>
      </c>
      <c r="I556" s="7" t="str">
        <f>IF(Benutzeroberfläche!C$8=F556-10,Benutzeroberfläche!C$19,"")</f>
        <v/>
      </c>
    </row>
    <row r="557" spans="1:9" ht="15.75" customHeight="1" x14ac:dyDescent="0.25">
      <c r="A557" s="7">
        <v>556</v>
      </c>
      <c r="B557" s="7">
        <f>ROUNDUP((Benutzeroberfläche!$C$10*Benutzeroberfläche!C$13*((Benutzeroberfläche!C$11-1)+A557))/(Benutzeroberfläche!C$12*A557)+Benutzeroberfläche!$H$10,0)</f>
        <v>180</v>
      </c>
      <c r="C557" s="7" t="str">
        <f>IF(Benutzeroberfläche!$H$18=A557-10,B557,"")</f>
        <v/>
      </c>
      <c r="D557" s="7" t="str">
        <f>IF(Benutzeroberfläche!C$8=A557-10,Benutzeroberfläche!C$18,"")</f>
        <v/>
      </c>
      <c r="F557" s="7">
        <f t="shared" si="0"/>
        <v>556</v>
      </c>
      <c r="G557" s="7">
        <f t="shared" si="1"/>
        <v>36</v>
      </c>
      <c r="H557" s="7" t="str">
        <f>IF(Benutzeroberfläche!$H$18=F557-10,G557,"")</f>
        <v/>
      </c>
      <c r="I557" s="7" t="str">
        <f>IF(Benutzeroberfläche!C$8=F557-10,Benutzeroberfläche!C$19,"")</f>
        <v/>
      </c>
    </row>
    <row r="558" spans="1:9" ht="15.75" customHeight="1" x14ac:dyDescent="0.25">
      <c r="A558" s="7">
        <v>557</v>
      </c>
      <c r="B558" s="7">
        <f>ROUNDUP((Benutzeroberfläche!$C$10*Benutzeroberfläche!C$13*((Benutzeroberfläche!C$11-1)+A558))/(Benutzeroberfläche!C$12*A558)+Benutzeroberfläche!$H$10,0)</f>
        <v>180</v>
      </c>
      <c r="C558" s="7" t="str">
        <f>IF(Benutzeroberfläche!$H$18=A558-10,B558,"")</f>
        <v/>
      </c>
      <c r="D558" s="7" t="str">
        <f>IF(Benutzeroberfläche!C$8=A558-10,Benutzeroberfläche!C$18,"")</f>
        <v/>
      </c>
      <c r="F558" s="7">
        <f t="shared" si="0"/>
        <v>557</v>
      </c>
      <c r="G558" s="7">
        <f t="shared" si="1"/>
        <v>36</v>
      </c>
      <c r="H558" s="7" t="str">
        <f>IF(Benutzeroberfläche!$H$18=F558-10,G558,"")</f>
        <v/>
      </c>
      <c r="I558" s="7" t="str">
        <f>IF(Benutzeroberfläche!C$8=F558-10,Benutzeroberfläche!C$19,"")</f>
        <v/>
      </c>
    </row>
    <row r="559" spans="1:9" ht="15.75" customHeight="1" x14ac:dyDescent="0.25">
      <c r="A559" s="7">
        <v>558</v>
      </c>
      <c r="B559" s="7">
        <f>ROUNDUP((Benutzeroberfläche!$C$10*Benutzeroberfläche!C$13*((Benutzeroberfläche!C$11-1)+A559))/(Benutzeroberfläche!C$12*A559)+Benutzeroberfläche!$H$10,0)</f>
        <v>180</v>
      </c>
      <c r="C559" s="7" t="str">
        <f>IF(Benutzeroberfläche!$H$18=A559-10,B559,"")</f>
        <v/>
      </c>
      <c r="D559" s="7" t="str">
        <f>IF(Benutzeroberfläche!C$8=A559-10,Benutzeroberfläche!C$18,"")</f>
        <v/>
      </c>
      <c r="F559" s="7">
        <f t="shared" si="0"/>
        <v>558</v>
      </c>
      <c r="G559" s="7">
        <f t="shared" si="1"/>
        <v>36</v>
      </c>
      <c r="H559" s="7" t="str">
        <f>IF(Benutzeroberfläche!$H$18=F559-10,G559,"")</f>
        <v/>
      </c>
      <c r="I559" s="7" t="str">
        <f>IF(Benutzeroberfläche!C$8=F559-10,Benutzeroberfläche!C$19,"")</f>
        <v/>
      </c>
    </row>
    <row r="560" spans="1:9" ht="15.75" customHeight="1" x14ac:dyDescent="0.25">
      <c r="A560" s="7">
        <v>559</v>
      </c>
      <c r="B560" s="7">
        <f>ROUNDUP((Benutzeroberfläche!$C$10*Benutzeroberfläche!C$13*((Benutzeroberfläche!C$11-1)+A560))/(Benutzeroberfläche!C$12*A560)+Benutzeroberfläche!$H$10,0)</f>
        <v>180</v>
      </c>
      <c r="C560" s="7" t="str">
        <f>IF(Benutzeroberfläche!$H$18=A560-10,B560,"")</f>
        <v/>
      </c>
      <c r="D560" s="7" t="str">
        <f>IF(Benutzeroberfläche!C$8=A560-10,Benutzeroberfläche!C$18,"")</f>
        <v/>
      </c>
      <c r="F560" s="7">
        <f t="shared" si="0"/>
        <v>559</v>
      </c>
      <c r="G560" s="7">
        <f t="shared" si="1"/>
        <v>36</v>
      </c>
      <c r="H560" s="7" t="str">
        <f>IF(Benutzeroberfläche!$H$18=F560-10,G560,"")</f>
        <v/>
      </c>
      <c r="I560" s="7" t="str">
        <f>IF(Benutzeroberfläche!C$8=F560-10,Benutzeroberfläche!C$19,"")</f>
        <v/>
      </c>
    </row>
    <row r="561" spans="1:9" ht="15.75" customHeight="1" x14ac:dyDescent="0.25">
      <c r="A561" s="7">
        <v>560</v>
      </c>
      <c r="B561" s="7">
        <f>ROUNDUP((Benutzeroberfläche!$C$10*Benutzeroberfläche!C$13*((Benutzeroberfläche!C$11-1)+A561))/(Benutzeroberfläche!C$12*A561)+Benutzeroberfläche!$H$10,0)</f>
        <v>180</v>
      </c>
      <c r="C561" s="7" t="str">
        <f>IF(Benutzeroberfläche!$H$18=A561-10,B561,"")</f>
        <v/>
      </c>
      <c r="D561" s="7" t="str">
        <f>IF(Benutzeroberfläche!C$8=A561-10,Benutzeroberfläche!C$18,"")</f>
        <v/>
      </c>
      <c r="F561" s="7">
        <f t="shared" si="0"/>
        <v>560</v>
      </c>
      <c r="G561" s="7">
        <f t="shared" si="1"/>
        <v>36</v>
      </c>
      <c r="H561" s="7" t="str">
        <f>IF(Benutzeroberfläche!$H$18=F561-10,G561,"")</f>
        <v/>
      </c>
      <c r="I561" s="7" t="str">
        <f>IF(Benutzeroberfläche!C$8=F561-10,Benutzeroberfläche!C$19,"")</f>
        <v/>
      </c>
    </row>
    <row r="562" spans="1:9" ht="15.75" customHeight="1" x14ac:dyDescent="0.25">
      <c r="A562" s="7">
        <v>561</v>
      </c>
      <c r="B562" s="7">
        <f>ROUNDUP((Benutzeroberfläche!$C$10*Benutzeroberfläche!C$13*((Benutzeroberfläche!C$11-1)+A562))/(Benutzeroberfläche!C$12*A562)+Benutzeroberfläche!$H$10,0)</f>
        <v>180</v>
      </c>
      <c r="C562" s="7" t="str">
        <f>IF(Benutzeroberfläche!$H$18=A562-10,B562,"")</f>
        <v/>
      </c>
      <c r="D562" s="7" t="str">
        <f>IF(Benutzeroberfläche!C$8=A562-10,Benutzeroberfläche!C$18,"")</f>
        <v/>
      </c>
      <c r="F562" s="7">
        <f t="shared" si="0"/>
        <v>561</v>
      </c>
      <c r="G562" s="7">
        <f t="shared" si="1"/>
        <v>36</v>
      </c>
      <c r="H562" s="7" t="str">
        <f>IF(Benutzeroberfläche!$H$18=F562-10,G562,"")</f>
        <v/>
      </c>
      <c r="I562" s="7" t="str">
        <f>IF(Benutzeroberfläche!C$8=F562-10,Benutzeroberfläche!C$19,"")</f>
        <v/>
      </c>
    </row>
    <row r="563" spans="1:9" ht="15.75" customHeight="1" x14ac:dyDescent="0.25">
      <c r="A563" s="7">
        <v>562</v>
      </c>
      <c r="B563" s="7">
        <f>ROUNDUP((Benutzeroberfläche!$C$10*Benutzeroberfläche!C$13*((Benutzeroberfläche!C$11-1)+A563))/(Benutzeroberfläche!C$12*A563)+Benutzeroberfläche!$H$10,0)</f>
        <v>180</v>
      </c>
      <c r="C563" s="7" t="str">
        <f>IF(Benutzeroberfläche!$H$18=A563-10,B563,"")</f>
        <v/>
      </c>
      <c r="D563" s="7" t="str">
        <f>IF(Benutzeroberfläche!C$8=A563-10,Benutzeroberfläche!C$18,"")</f>
        <v/>
      </c>
      <c r="F563" s="7">
        <f t="shared" si="0"/>
        <v>562</v>
      </c>
      <c r="G563" s="7">
        <f t="shared" si="1"/>
        <v>36</v>
      </c>
      <c r="H563" s="7" t="str">
        <f>IF(Benutzeroberfläche!$H$18=F563-10,G563,"")</f>
        <v/>
      </c>
      <c r="I563" s="7" t="str">
        <f>IF(Benutzeroberfläche!C$8=F563-10,Benutzeroberfläche!C$19,"")</f>
        <v/>
      </c>
    </row>
    <row r="564" spans="1:9" ht="15.75" customHeight="1" x14ac:dyDescent="0.25">
      <c r="A564" s="7">
        <v>563</v>
      </c>
      <c r="B564" s="7">
        <f>ROUNDUP((Benutzeroberfläche!$C$10*Benutzeroberfläche!C$13*((Benutzeroberfläche!C$11-1)+A564))/(Benutzeroberfläche!C$12*A564)+Benutzeroberfläche!$H$10,0)</f>
        <v>180</v>
      </c>
      <c r="C564" s="7" t="str">
        <f>IF(Benutzeroberfläche!$H$18=A564-10,B564,"")</f>
        <v/>
      </c>
      <c r="D564" s="7" t="str">
        <f>IF(Benutzeroberfläche!C$8=A564-10,Benutzeroberfläche!C$18,"")</f>
        <v/>
      </c>
      <c r="F564" s="7">
        <f t="shared" si="0"/>
        <v>563</v>
      </c>
      <c r="G564" s="7">
        <f t="shared" si="1"/>
        <v>36</v>
      </c>
      <c r="H564" s="7" t="str">
        <f>IF(Benutzeroberfläche!$H$18=F564-10,G564,"")</f>
        <v/>
      </c>
      <c r="I564" s="7" t="str">
        <f>IF(Benutzeroberfläche!C$8=F564-10,Benutzeroberfläche!C$19,"")</f>
        <v/>
      </c>
    </row>
    <row r="565" spans="1:9" ht="15.75" customHeight="1" x14ac:dyDescent="0.25">
      <c r="A565" s="7">
        <v>564</v>
      </c>
      <c r="B565" s="7">
        <f>ROUNDUP((Benutzeroberfläche!$C$10*Benutzeroberfläche!C$13*((Benutzeroberfläche!C$11-1)+A565))/(Benutzeroberfläche!C$12*A565)+Benutzeroberfläche!$H$10,0)</f>
        <v>180</v>
      </c>
      <c r="C565" s="7" t="str">
        <f>IF(Benutzeroberfläche!$H$18=A565-10,B565,"")</f>
        <v/>
      </c>
      <c r="D565" s="7" t="str">
        <f>IF(Benutzeroberfläche!C$8=A565-10,Benutzeroberfläche!C$18,"")</f>
        <v/>
      </c>
      <c r="F565" s="7">
        <f t="shared" si="0"/>
        <v>564</v>
      </c>
      <c r="G565" s="7">
        <f t="shared" si="1"/>
        <v>36</v>
      </c>
      <c r="H565" s="7" t="str">
        <f>IF(Benutzeroberfläche!$H$18=F565-10,G565,"")</f>
        <v/>
      </c>
      <c r="I565" s="7" t="str">
        <f>IF(Benutzeroberfläche!C$8=F565-10,Benutzeroberfläche!C$19,"")</f>
        <v/>
      </c>
    </row>
    <row r="566" spans="1:9" ht="15.75" customHeight="1" x14ac:dyDescent="0.25">
      <c r="A566" s="7">
        <v>565</v>
      </c>
      <c r="B566" s="7">
        <f>ROUNDUP((Benutzeroberfläche!$C$10*Benutzeroberfläche!C$13*((Benutzeroberfläche!C$11-1)+A566))/(Benutzeroberfläche!C$12*A566)+Benutzeroberfläche!$H$10,0)</f>
        <v>180</v>
      </c>
      <c r="C566" s="7" t="str">
        <f>IF(Benutzeroberfläche!$H$18=A566-10,B566,"")</f>
        <v/>
      </c>
      <c r="D566" s="7" t="str">
        <f>IF(Benutzeroberfläche!C$8=A566-10,Benutzeroberfläche!C$18,"")</f>
        <v/>
      </c>
      <c r="F566" s="7">
        <f t="shared" si="0"/>
        <v>565</v>
      </c>
      <c r="G566" s="7">
        <f t="shared" si="1"/>
        <v>36</v>
      </c>
      <c r="H566" s="7" t="str">
        <f>IF(Benutzeroberfläche!$H$18=F566-10,G566,"")</f>
        <v/>
      </c>
      <c r="I566" s="7" t="str">
        <f>IF(Benutzeroberfläche!C$8=F566-10,Benutzeroberfläche!C$19,"")</f>
        <v/>
      </c>
    </row>
    <row r="567" spans="1:9" ht="15.75" customHeight="1" x14ac:dyDescent="0.25">
      <c r="A567" s="7">
        <v>566</v>
      </c>
      <c r="B567" s="7">
        <f>ROUNDUP((Benutzeroberfläche!$C$10*Benutzeroberfläche!C$13*((Benutzeroberfläche!C$11-1)+A567))/(Benutzeroberfläche!C$12*A567)+Benutzeroberfläche!$H$10,0)</f>
        <v>180</v>
      </c>
      <c r="C567" s="7" t="str">
        <f>IF(Benutzeroberfläche!$H$18=A567-10,B567,"")</f>
        <v/>
      </c>
      <c r="D567" s="7" t="str">
        <f>IF(Benutzeroberfläche!C$8=A567-10,Benutzeroberfläche!C$18,"")</f>
        <v/>
      </c>
      <c r="F567" s="7">
        <f t="shared" si="0"/>
        <v>566</v>
      </c>
      <c r="G567" s="7">
        <f t="shared" si="1"/>
        <v>36</v>
      </c>
      <c r="H567" s="7" t="str">
        <f>IF(Benutzeroberfläche!$H$18=F567-10,G567,"")</f>
        <v/>
      </c>
      <c r="I567" s="7" t="str">
        <f>IF(Benutzeroberfläche!C$8=F567-10,Benutzeroberfläche!C$19,"")</f>
        <v/>
      </c>
    </row>
    <row r="568" spans="1:9" ht="15.75" customHeight="1" x14ac:dyDescent="0.25">
      <c r="A568" s="7">
        <v>567</v>
      </c>
      <c r="B568" s="7">
        <f>ROUNDUP((Benutzeroberfläche!$C$10*Benutzeroberfläche!C$13*((Benutzeroberfläche!C$11-1)+A568))/(Benutzeroberfläche!C$12*A568)+Benutzeroberfläche!$H$10,0)</f>
        <v>180</v>
      </c>
      <c r="C568" s="7" t="str">
        <f>IF(Benutzeroberfläche!$H$18=A568-10,B568,"")</f>
        <v/>
      </c>
      <c r="D568" s="7" t="str">
        <f>IF(Benutzeroberfläche!C$8=A568-10,Benutzeroberfläche!C$18,"")</f>
        <v/>
      </c>
      <c r="F568" s="7">
        <f t="shared" si="0"/>
        <v>567</v>
      </c>
      <c r="G568" s="7">
        <f t="shared" si="1"/>
        <v>36</v>
      </c>
      <c r="H568" s="7" t="str">
        <f>IF(Benutzeroberfläche!$H$18=F568-10,G568,"")</f>
        <v/>
      </c>
      <c r="I568" s="7" t="str">
        <f>IF(Benutzeroberfläche!C$8=F568-10,Benutzeroberfläche!C$19,"")</f>
        <v/>
      </c>
    </row>
    <row r="569" spans="1:9" ht="15.75" customHeight="1" x14ac:dyDescent="0.25">
      <c r="A569" s="7">
        <v>568</v>
      </c>
      <c r="B569" s="7">
        <f>ROUNDUP((Benutzeroberfläche!$C$10*Benutzeroberfläche!C$13*((Benutzeroberfläche!C$11-1)+A569))/(Benutzeroberfläche!C$12*A569)+Benutzeroberfläche!$H$10,0)</f>
        <v>180</v>
      </c>
      <c r="C569" s="7" t="str">
        <f>IF(Benutzeroberfläche!$H$18=A569-10,B569,"")</f>
        <v/>
      </c>
      <c r="D569" s="7" t="str">
        <f>IF(Benutzeroberfläche!C$8=A569-10,Benutzeroberfläche!C$18,"")</f>
        <v/>
      </c>
      <c r="F569" s="7">
        <f t="shared" si="0"/>
        <v>568</v>
      </c>
      <c r="G569" s="7">
        <f t="shared" si="1"/>
        <v>36</v>
      </c>
      <c r="H569" s="7" t="str">
        <f>IF(Benutzeroberfläche!$H$18=F569-10,G569,"")</f>
        <v/>
      </c>
      <c r="I569" s="7" t="str">
        <f>IF(Benutzeroberfläche!C$8=F569-10,Benutzeroberfläche!C$19,"")</f>
        <v/>
      </c>
    </row>
    <row r="570" spans="1:9" ht="15.75" customHeight="1" x14ac:dyDescent="0.25">
      <c r="A570" s="7">
        <v>569</v>
      </c>
      <c r="B570" s="7">
        <f>ROUNDUP((Benutzeroberfläche!$C$10*Benutzeroberfläche!C$13*((Benutzeroberfläche!C$11-1)+A570))/(Benutzeroberfläche!C$12*A570)+Benutzeroberfläche!$H$10,0)</f>
        <v>180</v>
      </c>
      <c r="C570" s="7" t="str">
        <f>IF(Benutzeroberfläche!$H$18=A570-10,B570,"")</f>
        <v/>
      </c>
      <c r="D570" s="7" t="str">
        <f>IF(Benutzeroberfläche!C$8=A570-10,Benutzeroberfläche!C$18,"")</f>
        <v/>
      </c>
      <c r="F570" s="7">
        <f t="shared" si="0"/>
        <v>569</v>
      </c>
      <c r="G570" s="7">
        <f t="shared" si="1"/>
        <v>36</v>
      </c>
      <c r="H570" s="7" t="str">
        <f>IF(Benutzeroberfläche!$H$18=F570-10,G570,"")</f>
        <v/>
      </c>
      <c r="I570" s="7" t="str">
        <f>IF(Benutzeroberfläche!C$8=F570-10,Benutzeroberfläche!C$19,"")</f>
        <v/>
      </c>
    </row>
    <row r="571" spans="1:9" ht="15.75" customHeight="1" x14ac:dyDescent="0.25">
      <c r="A571" s="7">
        <v>570</v>
      </c>
      <c r="B571" s="7">
        <f>ROUNDUP((Benutzeroberfläche!$C$10*Benutzeroberfläche!C$13*((Benutzeroberfläche!C$11-1)+A571))/(Benutzeroberfläche!C$12*A571)+Benutzeroberfläche!$H$10,0)</f>
        <v>180</v>
      </c>
      <c r="C571" s="7" t="str">
        <f>IF(Benutzeroberfläche!$H$18=A571-10,B571,"")</f>
        <v/>
      </c>
      <c r="D571" s="7" t="str">
        <f>IF(Benutzeroberfläche!C$8=A571-10,Benutzeroberfläche!C$18,"")</f>
        <v/>
      </c>
      <c r="F571" s="7">
        <f t="shared" si="0"/>
        <v>570</v>
      </c>
      <c r="G571" s="7">
        <f t="shared" si="1"/>
        <v>36</v>
      </c>
      <c r="H571" s="7" t="str">
        <f>IF(Benutzeroberfläche!$H$18=F571-10,G571,"")</f>
        <v/>
      </c>
      <c r="I571" s="7" t="str">
        <f>IF(Benutzeroberfläche!C$8=F571-10,Benutzeroberfläche!C$19,"")</f>
        <v/>
      </c>
    </row>
    <row r="572" spans="1:9" ht="15.75" customHeight="1" x14ac:dyDescent="0.25">
      <c r="A572" s="7">
        <v>571</v>
      </c>
      <c r="B572" s="7">
        <f>ROUNDUP((Benutzeroberfläche!$C$10*Benutzeroberfläche!C$13*((Benutzeroberfläche!C$11-1)+A572))/(Benutzeroberfläche!C$12*A572)+Benutzeroberfläche!$H$10,0)</f>
        <v>180</v>
      </c>
      <c r="C572" s="7" t="str">
        <f>IF(Benutzeroberfläche!$H$18=A572-10,B572,"")</f>
        <v/>
      </c>
      <c r="D572" s="7" t="str">
        <f>IF(Benutzeroberfläche!C$8=A572-10,Benutzeroberfläche!C$18,"")</f>
        <v/>
      </c>
      <c r="F572" s="7">
        <f t="shared" si="0"/>
        <v>571</v>
      </c>
      <c r="G572" s="7">
        <f t="shared" si="1"/>
        <v>36</v>
      </c>
      <c r="H572" s="7" t="str">
        <f>IF(Benutzeroberfläche!$H$18=F572-10,G572,"")</f>
        <v/>
      </c>
      <c r="I572" s="7" t="str">
        <f>IF(Benutzeroberfläche!C$8=F572-10,Benutzeroberfläche!C$19,"")</f>
        <v/>
      </c>
    </row>
    <row r="573" spans="1:9" ht="15.75" customHeight="1" x14ac:dyDescent="0.25">
      <c r="A573" s="7">
        <v>572</v>
      </c>
      <c r="B573" s="7">
        <f>ROUNDUP((Benutzeroberfläche!$C$10*Benutzeroberfläche!C$13*((Benutzeroberfläche!C$11-1)+A573))/(Benutzeroberfläche!C$12*A573)+Benutzeroberfläche!$H$10,0)</f>
        <v>180</v>
      </c>
      <c r="C573" s="7" t="str">
        <f>IF(Benutzeroberfläche!$H$18=A573-10,B573,"")</f>
        <v/>
      </c>
      <c r="D573" s="7" t="str">
        <f>IF(Benutzeroberfläche!C$8=A573-10,Benutzeroberfläche!C$18,"")</f>
        <v/>
      </c>
      <c r="F573" s="7">
        <f t="shared" si="0"/>
        <v>572</v>
      </c>
      <c r="G573" s="7">
        <f t="shared" si="1"/>
        <v>36</v>
      </c>
      <c r="H573" s="7" t="str">
        <f>IF(Benutzeroberfläche!$H$18=F573-10,G573,"")</f>
        <v/>
      </c>
      <c r="I573" s="7" t="str">
        <f>IF(Benutzeroberfläche!C$8=F573-10,Benutzeroberfläche!C$19,"")</f>
        <v/>
      </c>
    </row>
    <row r="574" spans="1:9" ht="15.75" customHeight="1" x14ac:dyDescent="0.25">
      <c r="A574" s="7">
        <v>573</v>
      </c>
      <c r="B574" s="7">
        <f>ROUNDUP((Benutzeroberfläche!$C$10*Benutzeroberfläche!C$13*((Benutzeroberfläche!C$11-1)+A574))/(Benutzeroberfläche!C$12*A574)+Benutzeroberfläche!$H$10,0)</f>
        <v>180</v>
      </c>
      <c r="C574" s="7" t="str">
        <f>IF(Benutzeroberfläche!$H$18=A574-10,B574,"")</f>
        <v/>
      </c>
      <c r="D574" s="7" t="str">
        <f>IF(Benutzeroberfläche!C$8=A574-10,Benutzeroberfläche!C$18,"")</f>
        <v/>
      </c>
      <c r="F574" s="7">
        <f t="shared" si="0"/>
        <v>573</v>
      </c>
      <c r="G574" s="7">
        <f t="shared" si="1"/>
        <v>36</v>
      </c>
      <c r="H574" s="7" t="str">
        <f>IF(Benutzeroberfläche!$H$18=F574-10,G574,"")</f>
        <v/>
      </c>
      <c r="I574" s="7" t="str">
        <f>IF(Benutzeroberfläche!C$8=F574-10,Benutzeroberfläche!C$19,"")</f>
        <v/>
      </c>
    </row>
    <row r="575" spans="1:9" ht="15.75" customHeight="1" x14ac:dyDescent="0.25">
      <c r="A575" s="7">
        <v>574</v>
      </c>
      <c r="B575" s="7">
        <f>ROUNDUP((Benutzeroberfläche!$C$10*Benutzeroberfläche!C$13*((Benutzeroberfläche!C$11-1)+A575))/(Benutzeroberfläche!C$12*A575)+Benutzeroberfläche!$H$10,0)</f>
        <v>180</v>
      </c>
      <c r="C575" s="7" t="str">
        <f>IF(Benutzeroberfläche!$H$18=A575-10,B575,"")</f>
        <v/>
      </c>
      <c r="D575" s="7" t="str">
        <f>IF(Benutzeroberfläche!C$8=A575-10,Benutzeroberfläche!C$18,"")</f>
        <v/>
      </c>
      <c r="F575" s="7">
        <f t="shared" si="0"/>
        <v>574</v>
      </c>
      <c r="G575" s="7">
        <f t="shared" si="1"/>
        <v>36</v>
      </c>
      <c r="H575" s="7" t="str">
        <f>IF(Benutzeroberfläche!$H$18=F575-10,G575,"")</f>
        <v/>
      </c>
      <c r="I575" s="7" t="str">
        <f>IF(Benutzeroberfläche!C$8=F575-10,Benutzeroberfläche!C$19,"")</f>
        <v/>
      </c>
    </row>
    <row r="576" spans="1:9" ht="15.75" customHeight="1" x14ac:dyDescent="0.25">
      <c r="A576" s="7">
        <v>575</v>
      </c>
      <c r="B576" s="7">
        <f>ROUNDUP((Benutzeroberfläche!$C$10*Benutzeroberfläche!C$13*((Benutzeroberfläche!C$11-1)+A576))/(Benutzeroberfläche!C$12*A576)+Benutzeroberfläche!$H$10,0)</f>
        <v>180</v>
      </c>
      <c r="C576" s="7" t="str">
        <f>IF(Benutzeroberfläche!$H$18=A576-10,B576,"")</f>
        <v/>
      </c>
      <c r="D576" s="7" t="str">
        <f>IF(Benutzeroberfläche!C$8=A576-10,Benutzeroberfläche!C$18,"")</f>
        <v/>
      </c>
      <c r="F576" s="7">
        <f t="shared" si="0"/>
        <v>575</v>
      </c>
      <c r="G576" s="7">
        <f t="shared" si="1"/>
        <v>36</v>
      </c>
      <c r="H576" s="7" t="str">
        <f>IF(Benutzeroberfläche!$H$18=F576-10,G576,"")</f>
        <v/>
      </c>
      <c r="I576" s="7" t="str">
        <f>IF(Benutzeroberfläche!C$8=F576-10,Benutzeroberfläche!C$19,"")</f>
        <v/>
      </c>
    </row>
    <row r="577" spans="1:9" ht="15.75" customHeight="1" x14ac:dyDescent="0.25">
      <c r="A577" s="7">
        <v>576</v>
      </c>
      <c r="B577" s="7">
        <f>ROUNDUP((Benutzeroberfläche!$C$10*Benutzeroberfläche!C$13*((Benutzeroberfläche!C$11-1)+A577))/(Benutzeroberfläche!C$12*A577)+Benutzeroberfläche!$H$10,0)</f>
        <v>180</v>
      </c>
      <c r="C577" s="7" t="str">
        <f>IF(Benutzeroberfläche!$H$18=A577-10,B577,"")</f>
        <v/>
      </c>
      <c r="D577" s="7" t="str">
        <f>IF(Benutzeroberfläche!C$8=A577-10,Benutzeroberfläche!C$18,"")</f>
        <v/>
      </c>
      <c r="F577" s="7">
        <f t="shared" si="0"/>
        <v>576</v>
      </c>
      <c r="G577" s="7">
        <f t="shared" si="1"/>
        <v>36</v>
      </c>
      <c r="H577" s="7" t="str">
        <f>IF(Benutzeroberfläche!$H$18=F577-10,G577,"")</f>
        <v/>
      </c>
      <c r="I577" s="7" t="str">
        <f>IF(Benutzeroberfläche!C$8=F577-10,Benutzeroberfläche!C$19,"")</f>
        <v/>
      </c>
    </row>
    <row r="578" spans="1:9" ht="15.75" customHeight="1" x14ac:dyDescent="0.25">
      <c r="A578" s="7">
        <v>577</v>
      </c>
      <c r="B578" s="7">
        <f>ROUNDUP((Benutzeroberfläche!$C$10*Benutzeroberfläche!C$13*((Benutzeroberfläche!C$11-1)+A578))/(Benutzeroberfläche!C$12*A578)+Benutzeroberfläche!$H$10,0)</f>
        <v>180</v>
      </c>
      <c r="C578" s="7" t="str">
        <f>IF(Benutzeroberfläche!$H$18=A578-10,B578,"")</f>
        <v/>
      </c>
      <c r="D578" s="7" t="str">
        <f>IF(Benutzeroberfläche!C$8=A578-10,Benutzeroberfläche!C$18,"")</f>
        <v/>
      </c>
      <c r="F578" s="7">
        <f t="shared" si="0"/>
        <v>577</v>
      </c>
      <c r="G578" s="7">
        <f t="shared" si="1"/>
        <v>36</v>
      </c>
      <c r="H578" s="7" t="str">
        <f>IF(Benutzeroberfläche!$H$18=F578-10,G578,"")</f>
        <v/>
      </c>
      <c r="I578" s="7" t="str">
        <f>IF(Benutzeroberfläche!C$8=F578-10,Benutzeroberfläche!C$19,"")</f>
        <v/>
      </c>
    </row>
    <row r="579" spans="1:9" ht="15.75" customHeight="1" x14ac:dyDescent="0.25">
      <c r="A579" s="7">
        <v>578</v>
      </c>
      <c r="B579" s="7">
        <f>ROUNDUP((Benutzeroberfläche!$C$10*Benutzeroberfläche!C$13*((Benutzeroberfläche!C$11-1)+A579))/(Benutzeroberfläche!C$12*A579)+Benutzeroberfläche!$H$10,0)</f>
        <v>180</v>
      </c>
      <c r="C579" s="7" t="str">
        <f>IF(Benutzeroberfläche!$H$18=A579-10,B579,"")</f>
        <v/>
      </c>
      <c r="D579" s="7" t="str">
        <f>IF(Benutzeroberfläche!C$8=A579-10,Benutzeroberfläche!C$18,"")</f>
        <v/>
      </c>
      <c r="F579" s="7">
        <f t="shared" si="0"/>
        <v>578</v>
      </c>
      <c r="G579" s="7">
        <f t="shared" si="1"/>
        <v>36</v>
      </c>
      <c r="H579" s="7" t="str">
        <f>IF(Benutzeroberfläche!$H$18=F579-10,G579,"")</f>
        <v/>
      </c>
      <c r="I579" s="7" t="str">
        <f>IF(Benutzeroberfläche!C$8=F579-10,Benutzeroberfläche!C$19,"")</f>
        <v/>
      </c>
    </row>
    <row r="580" spans="1:9" ht="15.75" customHeight="1" x14ac:dyDescent="0.25">
      <c r="A580" s="7">
        <v>579</v>
      </c>
      <c r="B580" s="7">
        <f>ROUNDUP((Benutzeroberfläche!$C$10*Benutzeroberfläche!C$13*((Benutzeroberfläche!C$11-1)+A580))/(Benutzeroberfläche!C$12*A580)+Benutzeroberfläche!$H$10,0)</f>
        <v>180</v>
      </c>
      <c r="C580" s="7" t="str">
        <f>IF(Benutzeroberfläche!$H$18=A580-10,B580,"")</f>
        <v/>
      </c>
      <c r="D580" s="7" t="str">
        <f>IF(Benutzeroberfläche!C$8=A580-10,Benutzeroberfläche!C$18,"")</f>
        <v/>
      </c>
      <c r="F580" s="7">
        <f t="shared" si="0"/>
        <v>579</v>
      </c>
      <c r="G580" s="7">
        <f t="shared" si="1"/>
        <v>36</v>
      </c>
      <c r="H580" s="7" t="str">
        <f>IF(Benutzeroberfläche!$H$18=F580-10,G580,"")</f>
        <v/>
      </c>
      <c r="I580" s="7" t="str">
        <f>IF(Benutzeroberfläche!C$8=F580-10,Benutzeroberfläche!C$19,"")</f>
        <v/>
      </c>
    </row>
    <row r="581" spans="1:9" ht="15.75" customHeight="1" x14ac:dyDescent="0.25">
      <c r="A581" s="7">
        <v>580</v>
      </c>
      <c r="B581" s="7">
        <f>ROUNDUP((Benutzeroberfläche!$C$10*Benutzeroberfläche!C$13*((Benutzeroberfläche!C$11-1)+A581))/(Benutzeroberfläche!C$12*A581)+Benutzeroberfläche!$H$10,0)</f>
        <v>180</v>
      </c>
      <c r="C581" s="7" t="str">
        <f>IF(Benutzeroberfläche!$H$18=A581-10,B581,"")</f>
        <v/>
      </c>
      <c r="D581" s="7" t="str">
        <f>IF(Benutzeroberfläche!C$8=A581-10,Benutzeroberfläche!C$18,"")</f>
        <v/>
      </c>
      <c r="F581" s="7">
        <f t="shared" si="0"/>
        <v>580</v>
      </c>
      <c r="G581" s="7">
        <f t="shared" si="1"/>
        <v>36</v>
      </c>
      <c r="H581" s="7" t="str">
        <f>IF(Benutzeroberfläche!$H$18=F581-10,G581,"")</f>
        <v/>
      </c>
      <c r="I581" s="7" t="str">
        <f>IF(Benutzeroberfläche!C$8=F581-10,Benutzeroberfläche!C$19,"")</f>
        <v/>
      </c>
    </row>
    <row r="582" spans="1:9" ht="15.75" customHeight="1" x14ac:dyDescent="0.25">
      <c r="A582" s="7">
        <v>581</v>
      </c>
      <c r="B582" s="7">
        <f>ROUNDUP((Benutzeroberfläche!$C$10*Benutzeroberfläche!C$13*((Benutzeroberfläche!C$11-1)+A582))/(Benutzeroberfläche!C$12*A582)+Benutzeroberfläche!$H$10,0)</f>
        <v>180</v>
      </c>
      <c r="C582" s="7" t="str">
        <f>IF(Benutzeroberfläche!$H$18=A582-10,B582,"")</f>
        <v/>
      </c>
      <c r="D582" s="7" t="str">
        <f>IF(Benutzeroberfläche!C$8=A582-10,Benutzeroberfläche!C$18,"")</f>
        <v/>
      </c>
      <c r="F582" s="7">
        <f t="shared" si="0"/>
        <v>581</v>
      </c>
      <c r="G582" s="7">
        <f t="shared" si="1"/>
        <v>36</v>
      </c>
      <c r="H582" s="7" t="str">
        <f>IF(Benutzeroberfläche!$H$18=F582-10,G582,"")</f>
        <v/>
      </c>
      <c r="I582" s="7" t="str">
        <f>IF(Benutzeroberfläche!C$8=F582-10,Benutzeroberfläche!C$19,"")</f>
        <v/>
      </c>
    </row>
    <row r="583" spans="1:9" ht="15.75" customHeight="1" x14ac:dyDescent="0.25">
      <c r="A583" s="7">
        <v>582</v>
      </c>
      <c r="B583" s="7">
        <f>ROUNDUP((Benutzeroberfläche!$C$10*Benutzeroberfläche!C$13*((Benutzeroberfläche!C$11-1)+A583))/(Benutzeroberfläche!C$12*A583)+Benutzeroberfläche!$H$10,0)</f>
        <v>180</v>
      </c>
      <c r="C583" s="7" t="str">
        <f>IF(Benutzeroberfläche!$H$18=A583-10,B583,"")</f>
        <v/>
      </c>
      <c r="D583" s="7" t="str">
        <f>IF(Benutzeroberfläche!C$8=A583-10,Benutzeroberfläche!C$18,"")</f>
        <v/>
      </c>
      <c r="F583" s="7">
        <f t="shared" si="0"/>
        <v>582</v>
      </c>
      <c r="G583" s="7">
        <f t="shared" si="1"/>
        <v>36</v>
      </c>
      <c r="H583" s="7" t="str">
        <f>IF(Benutzeroberfläche!$H$18=F583-10,G583,"")</f>
        <v/>
      </c>
      <c r="I583" s="7" t="str">
        <f>IF(Benutzeroberfläche!C$8=F583-10,Benutzeroberfläche!C$19,"")</f>
        <v/>
      </c>
    </row>
    <row r="584" spans="1:9" ht="15.75" customHeight="1" x14ac:dyDescent="0.25">
      <c r="A584" s="7">
        <v>583</v>
      </c>
      <c r="B584" s="7">
        <f>ROUNDUP((Benutzeroberfläche!$C$10*Benutzeroberfläche!C$13*((Benutzeroberfläche!C$11-1)+A584))/(Benutzeroberfläche!C$12*A584)+Benutzeroberfläche!$H$10,0)</f>
        <v>180</v>
      </c>
      <c r="C584" s="7" t="str">
        <f>IF(Benutzeroberfläche!$H$18=A584-10,B584,"")</f>
        <v/>
      </c>
      <c r="D584" s="7" t="str">
        <f>IF(Benutzeroberfläche!C$8=A584-10,Benutzeroberfläche!C$18,"")</f>
        <v/>
      </c>
      <c r="F584" s="7">
        <f t="shared" si="0"/>
        <v>583</v>
      </c>
      <c r="G584" s="7">
        <f t="shared" si="1"/>
        <v>36</v>
      </c>
      <c r="H584" s="7" t="str">
        <f>IF(Benutzeroberfläche!$H$18=F584-10,G584,"")</f>
        <v/>
      </c>
      <c r="I584" s="7" t="str">
        <f>IF(Benutzeroberfläche!C$8=F584-10,Benutzeroberfläche!C$19,"")</f>
        <v/>
      </c>
    </row>
    <row r="585" spans="1:9" ht="15.75" customHeight="1" x14ac:dyDescent="0.25">
      <c r="A585" s="7">
        <v>584</v>
      </c>
      <c r="B585" s="7">
        <f>ROUNDUP((Benutzeroberfläche!$C$10*Benutzeroberfläche!C$13*((Benutzeroberfläche!C$11-1)+A585))/(Benutzeroberfläche!C$12*A585)+Benutzeroberfläche!$H$10,0)</f>
        <v>180</v>
      </c>
      <c r="C585" s="7" t="str">
        <f>IF(Benutzeroberfläche!$H$18=A585-10,B585,"")</f>
        <v/>
      </c>
      <c r="D585" s="7" t="str">
        <f>IF(Benutzeroberfläche!C$8=A585-10,Benutzeroberfläche!C$18,"")</f>
        <v/>
      </c>
      <c r="F585" s="7">
        <f t="shared" si="0"/>
        <v>584</v>
      </c>
      <c r="G585" s="7">
        <f t="shared" si="1"/>
        <v>36</v>
      </c>
      <c r="H585" s="7" t="str">
        <f>IF(Benutzeroberfläche!$H$18=F585-10,G585,"")</f>
        <v/>
      </c>
      <c r="I585" s="7" t="str">
        <f>IF(Benutzeroberfläche!C$8=F585-10,Benutzeroberfläche!C$19,"")</f>
        <v/>
      </c>
    </row>
    <row r="586" spans="1:9" ht="15.75" customHeight="1" x14ac:dyDescent="0.25">
      <c r="A586" s="7">
        <v>585</v>
      </c>
      <c r="B586" s="7">
        <f>ROUNDUP((Benutzeroberfläche!$C$10*Benutzeroberfläche!C$13*((Benutzeroberfläche!C$11-1)+A586))/(Benutzeroberfläche!C$12*A586)+Benutzeroberfläche!$H$10,0)</f>
        <v>180</v>
      </c>
      <c r="C586" s="7" t="str">
        <f>IF(Benutzeroberfläche!$H$18=A586-10,B586,"")</f>
        <v/>
      </c>
      <c r="D586" s="7" t="str">
        <f>IF(Benutzeroberfläche!C$8=A586-10,Benutzeroberfläche!C$18,"")</f>
        <v/>
      </c>
      <c r="F586" s="7">
        <f t="shared" si="0"/>
        <v>585</v>
      </c>
      <c r="G586" s="7">
        <f t="shared" si="1"/>
        <v>36</v>
      </c>
      <c r="H586" s="7" t="str">
        <f>IF(Benutzeroberfläche!$H$18=F586-10,G586,"")</f>
        <v/>
      </c>
      <c r="I586" s="7" t="str">
        <f>IF(Benutzeroberfläche!C$8=F586-10,Benutzeroberfläche!C$19,"")</f>
        <v/>
      </c>
    </row>
    <row r="587" spans="1:9" ht="15.75" customHeight="1" x14ac:dyDescent="0.25">
      <c r="A587" s="7">
        <v>586</v>
      </c>
      <c r="B587" s="7">
        <f>ROUNDUP((Benutzeroberfläche!$C$10*Benutzeroberfläche!C$13*((Benutzeroberfläche!C$11-1)+A587))/(Benutzeroberfläche!C$12*A587)+Benutzeroberfläche!$H$10,0)</f>
        <v>180</v>
      </c>
      <c r="C587" s="7" t="str">
        <f>IF(Benutzeroberfläche!$H$18=A587-10,B587,"")</f>
        <v/>
      </c>
      <c r="D587" s="7" t="str">
        <f>IF(Benutzeroberfläche!C$8=A587-10,Benutzeroberfläche!C$18,"")</f>
        <v/>
      </c>
      <c r="F587" s="7">
        <f t="shared" si="0"/>
        <v>586</v>
      </c>
      <c r="G587" s="7">
        <f t="shared" si="1"/>
        <v>36</v>
      </c>
      <c r="H587" s="7" t="str">
        <f>IF(Benutzeroberfläche!$H$18=F587-10,G587,"")</f>
        <v/>
      </c>
      <c r="I587" s="7" t="str">
        <f>IF(Benutzeroberfläche!C$8=F587-10,Benutzeroberfläche!C$19,"")</f>
        <v/>
      </c>
    </row>
    <row r="588" spans="1:9" ht="15.75" customHeight="1" x14ac:dyDescent="0.25">
      <c r="A588" s="7">
        <v>587</v>
      </c>
      <c r="B588" s="7">
        <f>ROUNDUP((Benutzeroberfläche!$C$10*Benutzeroberfläche!C$13*((Benutzeroberfläche!C$11-1)+A588))/(Benutzeroberfläche!C$12*A588)+Benutzeroberfläche!$H$10,0)</f>
        <v>180</v>
      </c>
      <c r="C588" s="7" t="str">
        <f>IF(Benutzeroberfläche!$H$18=A588-10,B588,"")</f>
        <v/>
      </c>
      <c r="D588" s="7" t="str">
        <f>IF(Benutzeroberfläche!C$8=A588-10,Benutzeroberfläche!C$18,"")</f>
        <v/>
      </c>
      <c r="F588" s="7">
        <f t="shared" si="0"/>
        <v>587</v>
      </c>
      <c r="G588" s="7">
        <f t="shared" si="1"/>
        <v>36</v>
      </c>
      <c r="H588" s="7" t="str">
        <f>IF(Benutzeroberfläche!$H$18=F588-10,G588,"")</f>
        <v/>
      </c>
      <c r="I588" s="7" t="str">
        <f>IF(Benutzeroberfläche!C$8=F588-10,Benutzeroberfläche!C$19,"")</f>
        <v/>
      </c>
    </row>
    <row r="589" spans="1:9" ht="15.75" customHeight="1" x14ac:dyDescent="0.25">
      <c r="A589" s="7">
        <v>588</v>
      </c>
      <c r="B589" s="7">
        <f>ROUNDUP((Benutzeroberfläche!$C$10*Benutzeroberfläche!C$13*((Benutzeroberfläche!C$11-1)+A589))/(Benutzeroberfläche!C$12*A589)+Benutzeroberfläche!$H$10,0)</f>
        <v>180</v>
      </c>
      <c r="C589" s="7" t="str">
        <f>IF(Benutzeroberfläche!$H$18=A589-10,B589,"")</f>
        <v/>
      </c>
      <c r="D589" s="7" t="str">
        <f>IF(Benutzeroberfläche!C$8=A589-10,Benutzeroberfläche!C$18,"")</f>
        <v/>
      </c>
      <c r="F589" s="7">
        <f t="shared" si="0"/>
        <v>588</v>
      </c>
      <c r="G589" s="7">
        <f t="shared" si="1"/>
        <v>36</v>
      </c>
      <c r="H589" s="7" t="str">
        <f>IF(Benutzeroberfläche!$H$18=F589-10,G589,"")</f>
        <v/>
      </c>
      <c r="I589" s="7" t="str">
        <f>IF(Benutzeroberfläche!C$8=F589-10,Benutzeroberfläche!C$19,"")</f>
        <v/>
      </c>
    </row>
    <row r="590" spans="1:9" ht="15.75" customHeight="1" x14ac:dyDescent="0.25">
      <c r="A590" s="7">
        <v>589</v>
      </c>
      <c r="B590" s="7">
        <f>ROUNDUP((Benutzeroberfläche!$C$10*Benutzeroberfläche!C$13*((Benutzeroberfläche!C$11-1)+A590))/(Benutzeroberfläche!C$12*A590)+Benutzeroberfläche!$H$10,0)</f>
        <v>180</v>
      </c>
      <c r="C590" s="7" t="str">
        <f>IF(Benutzeroberfläche!$H$18=A590-10,B590,"")</f>
        <v/>
      </c>
      <c r="D590" s="7" t="str">
        <f>IF(Benutzeroberfläche!C$8=A590-10,Benutzeroberfläche!C$18,"")</f>
        <v/>
      </c>
      <c r="F590" s="7">
        <f t="shared" si="0"/>
        <v>589</v>
      </c>
      <c r="G590" s="7">
        <f t="shared" si="1"/>
        <v>36</v>
      </c>
      <c r="H590" s="7" t="str">
        <f>IF(Benutzeroberfläche!$H$18=F590-10,G590,"")</f>
        <v/>
      </c>
      <c r="I590" s="7" t="str">
        <f>IF(Benutzeroberfläche!C$8=F590-10,Benutzeroberfläche!C$19,"")</f>
        <v/>
      </c>
    </row>
    <row r="591" spans="1:9" ht="15.75" customHeight="1" x14ac:dyDescent="0.25">
      <c r="A591" s="7">
        <v>590</v>
      </c>
      <c r="B591" s="7">
        <f>ROUNDUP((Benutzeroberfläche!$C$10*Benutzeroberfläche!C$13*((Benutzeroberfläche!C$11-1)+A591))/(Benutzeroberfläche!C$12*A591)+Benutzeroberfläche!$H$10,0)</f>
        <v>180</v>
      </c>
      <c r="C591" s="7" t="str">
        <f>IF(Benutzeroberfläche!$H$18=A591-10,B591,"")</f>
        <v/>
      </c>
      <c r="D591" s="7" t="str">
        <f>IF(Benutzeroberfläche!C$8=A591-10,Benutzeroberfläche!C$18,"")</f>
        <v/>
      </c>
      <c r="F591" s="7">
        <f t="shared" si="0"/>
        <v>590</v>
      </c>
      <c r="G591" s="7">
        <f t="shared" si="1"/>
        <v>36</v>
      </c>
      <c r="H591" s="7" t="str">
        <f>IF(Benutzeroberfläche!$H$18=F591-10,G591,"")</f>
        <v/>
      </c>
      <c r="I591" s="7" t="str">
        <f>IF(Benutzeroberfläche!C$8=F591-10,Benutzeroberfläche!C$19,"")</f>
        <v/>
      </c>
    </row>
    <row r="592" spans="1:9" ht="15.75" customHeight="1" x14ac:dyDescent="0.25">
      <c r="A592" s="7">
        <v>591</v>
      </c>
      <c r="B592" s="7">
        <f>ROUNDUP((Benutzeroberfläche!$C$10*Benutzeroberfläche!C$13*((Benutzeroberfläche!C$11-1)+A592))/(Benutzeroberfläche!C$12*A592)+Benutzeroberfläche!$H$10,0)</f>
        <v>180</v>
      </c>
      <c r="C592" s="7" t="str">
        <f>IF(Benutzeroberfläche!$H$18=A592-10,B592,"")</f>
        <v/>
      </c>
      <c r="D592" s="7" t="str">
        <f>IF(Benutzeroberfläche!C$8=A592-10,Benutzeroberfläche!C$18,"")</f>
        <v/>
      </c>
      <c r="F592" s="7">
        <f t="shared" si="0"/>
        <v>591</v>
      </c>
      <c r="G592" s="7">
        <f t="shared" si="1"/>
        <v>36</v>
      </c>
      <c r="H592" s="7" t="str">
        <f>IF(Benutzeroberfläche!$H$18=F592-10,G592,"")</f>
        <v/>
      </c>
      <c r="I592" s="7" t="str">
        <f>IF(Benutzeroberfläche!C$8=F592-10,Benutzeroberfläche!C$19,"")</f>
        <v/>
      </c>
    </row>
    <row r="593" spans="1:9" ht="15.75" customHeight="1" x14ac:dyDescent="0.25">
      <c r="A593" s="7">
        <v>592</v>
      </c>
      <c r="B593" s="7">
        <f>ROUNDUP((Benutzeroberfläche!$C$10*Benutzeroberfläche!C$13*((Benutzeroberfläche!C$11-1)+A593))/(Benutzeroberfläche!C$12*A593)+Benutzeroberfläche!$H$10,0)</f>
        <v>180</v>
      </c>
      <c r="C593" s="7" t="str">
        <f>IF(Benutzeroberfläche!$H$18=A593-10,B593,"")</f>
        <v/>
      </c>
      <c r="D593" s="7" t="str">
        <f>IF(Benutzeroberfläche!C$8=A593-10,Benutzeroberfläche!C$18,"")</f>
        <v/>
      </c>
      <c r="F593" s="7">
        <f t="shared" si="0"/>
        <v>592</v>
      </c>
      <c r="G593" s="7">
        <f t="shared" si="1"/>
        <v>36</v>
      </c>
      <c r="H593" s="7" t="str">
        <f>IF(Benutzeroberfläche!$H$18=F593-10,G593,"")</f>
        <v/>
      </c>
      <c r="I593" s="7" t="str">
        <f>IF(Benutzeroberfläche!C$8=F593-10,Benutzeroberfläche!C$19,"")</f>
        <v/>
      </c>
    </row>
    <row r="594" spans="1:9" ht="15.75" customHeight="1" x14ac:dyDescent="0.25">
      <c r="A594" s="7">
        <v>593</v>
      </c>
      <c r="B594" s="7">
        <f>ROUNDUP((Benutzeroberfläche!$C$10*Benutzeroberfläche!C$13*((Benutzeroberfläche!C$11-1)+A594))/(Benutzeroberfläche!C$12*A594)+Benutzeroberfläche!$H$10,0)</f>
        <v>180</v>
      </c>
      <c r="C594" s="7" t="str">
        <f>IF(Benutzeroberfläche!$H$18=A594-10,B594,"")</f>
        <v/>
      </c>
      <c r="D594" s="7" t="str">
        <f>IF(Benutzeroberfläche!C$8=A594-10,Benutzeroberfläche!C$18,"")</f>
        <v/>
      </c>
      <c r="F594" s="7">
        <f t="shared" si="0"/>
        <v>593</v>
      </c>
      <c r="G594" s="7">
        <f t="shared" si="1"/>
        <v>36</v>
      </c>
      <c r="H594" s="7" t="str">
        <f>IF(Benutzeroberfläche!$H$18=F594-10,G594,"")</f>
        <v/>
      </c>
      <c r="I594" s="7" t="str">
        <f>IF(Benutzeroberfläche!C$8=F594-10,Benutzeroberfläche!C$19,"")</f>
        <v/>
      </c>
    </row>
    <row r="595" spans="1:9" ht="15.75" customHeight="1" x14ac:dyDescent="0.25">
      <c r="A595" s="7">
        <v>594</v>
      </c>
      <c r="B595" s="7">
        <f>ROUNDUP((Benutzeroberfläche!$C$10*Benutzeroberfläche!C$13*((Benutzeroberfläche!C$11-1)+A595))/(Benutzeroberfläche!C$12*A595)+Benutzeroberfläche!$H$10,0)</f>
        <v>180</v>
      </c>
      <c r="C595" s="7" t="str">
        <f>IF(Benutzeroberfläche!$H$18=A595-10,B595,"")</f>
        <v/>
      </c>
      <c r="D595" s="7" t="str">
        <f>IF(Benutzeroberfläche!C$8=A595-10,Benutzeroberfläche!C$18,"")</f>
        <v/>
      </c>
      <c r="F595" s="7">
        <f t="shared" si="0"/>
        <v>594</v>
      </c>
      <c r="G595" s="7">
        <f t="shared" si="1"/>
        <v>36</v>
      </c>
      <c r="H595" s="7" t="str">
        <f>IF(Benutzeroberfläche!$H$18=F595-10,G595,"")</f>
        <v/>
      </c>
      <c r="I595" s="7" t="str">
        <f>IF(Benutzeroberfläche!C$8=F595-10,Benutzeroberfläche!C$19,"")</f>
        <v/>
      </c>
    </row>
    <row r="596" spans="1:9" ht="15.75" customHeight="1" x14ac:dyDescent="0.25">
      <c r="A596" s="7">
        <v>595</v>
      </c>
      <c r="B596" s="7">
        <f>ROUNDUP((Benutzeroberfläche!$C$10*Benutzeroberfläche!C$13*((Benutzeroberfläche!C$11-1)+A596))/(Benutzeroberfläche!C$12*A596)+Benutzeroberfläche!$H$10,0)</f>
        <v>180</v>
      </c>
      <c r="C596" s="7" t="str">
        <f>IF(Benutzeroberfläche!$H$18=A596-10,B596,"")</f>
        <v/>
      </c>
      <c r="D596" s="7" t="str">
        <f>IF(Benutzeroberfläche!C$8=A596-10,Benutzeroberfläche!C$18,"")</f>
        <v/>
      </c>
      <c r="F596" s="7">
        <f t="shared" si="0"/>
        <v>595</v>
      </c>
      <c r="G596" s="7">
        <f t="shared" si="1"/>
        <v>36</v>
      </c>
      <c r="H596" s="7" t="str">
        <f>IF(Benutzeroberfläche!$H$18=F596-10,G596,"")</f>
        <v/>
      </c>
      <c r="I596" s="7" t="str">
        <f>IF(Benutzeroberfläche!C$8=F596-10,Benutzeroberfläche!C$19,"")</f>
        <v/>
      </c>
    </row>
    <row r="597" spans="1:9" ht="15.75" customHeight="1" x14ac:dyDescent="0.25">
      <c r="A597" s="7">
        <v>596</v>
      </c>
      <c r="B597" s="7">
        <f>ROUNDUP((Benutzeroberfläche!$C$10*Benutzeroberfläche!C$13*((Benutzeroberfläche!C$11-1)+A597))/(Benutzeroberfläche!C$12*A597)+Benutzeroberfläche!$H$10,0)</f>
        <v>180</v>
      </c>
      <c r="C597" s="7" t="str">
        <f>IF(Benutzeroberfläche!$H$18=A597-10,B597,"")</f>
        <v/>
      </c>
      <c r="D597" s="7" t="str">
        <f>IF(Benutzeroberfläche!C$8=A597-10,Benutzeroberfläche!C$18,"")</f>
        <v/>
      </c>
      <c r="F597" s="7">
        <f t="shared" si="0"/>
        <v>596</v>
      </c>
      <c r="G597" s="7">
        <f t="shared" si="1"/>
        <v>36</v>
      </c>
      <c r="H597" s="7" t="str">
        <f>IF(Benutzeroberfläche!$H$18=F597-10,G597,"")</f>
        <v/>
      </c>
      <c r="I597" s="7" t="str">
        <f>IF(Benutzeroberfläche!C$8=F597-10,Benutzeroberfläche!C$19,"")</f>
        <v/>
      </c>
    </row>
    <row r="598" spans="1:9" ht="15.75" customHeight="1" x14ac:dyDescent="0.25">
      <c r="A598" s="7">
        <v>597</v>
      </c>
      <c r="B598" s="7">
        <f>ROUNDUP((Benutzeroberfläche!$C$10*Benutzeroberfläche!C$13*((Benutzeroberfläche!C$11-1)+A598))/(Benutzeroberfläche!C$12*A598)+Benutzeroberfläche!$H$10,0)</f>
        <v>180</v>
      </c>
      <c r="C598" s="7" t="str">
        <f>IF(Benutzeroberfläche!$H$18=A598-10,B598,"")</f>
        <v/>
      </c>
      <c r="D598" s="7" t="str">
        <f>IF(Benutzeroberfläche!C$8=A598-10,Benutzeroberfläche!C$18,"")</f>
        <v/>
      </c>
      <c r="F598" s="7">
        <f t="shared" si="0"/>
        <v>597</v>
      </c>
      <c r="G598" s="7">
        <f t="shared" si="1"/>
        <v>36</v>
      </c>
      <c r="H598" s="7" t="str">
        <f>IF(Benutzeroberfläche!$H$18=F598-10,G598,"")</f>
        <v/>
      </c>
      <c r="I598" s="7" t="str">
        <f>IF(Benutzeroberfläche!C$8=F598-10,Benutzeroberfläche!C$19,"")</f>
        <v/>
      </c>
    </row>
    <row r="599" spans="1:9" ht="15.75" customHeight="1" x14ac:dyDescent="0.25">
      <c r="A599" s="7">
        <v>598</v>
      </c>
      <c r="B599" s="7">
        <f>ROUNDUP((Benutzeroberfläche!$C$10*Benutzeroberfläche!C$13*((Benutzeroberfläche!C$11-1)+A599))/(Benutzeroberfläche!C$12*A599)+Benutzeroberfläche!$H$10,0)</f>
        <v>180</v>
      </c>
      <c r="C599" s="7" t="str">
        <f>IF(Benutzeroberfläche!$H$18=A599-10,B599,"")</f>
        <v/>
      </c>
      <c r="D599" s="7" t="str">
        <f>IF(Benutzeroberfläche!C$8=A599-10,Benutzeroberfläche!C$18,"")</f>
        <v/>
      </c>
      <c r="F599" s="7">
        <f t="shared" si="0"/>
        <v>598</v>
      </c>
      <c r="G599" s="7">
        <f t="shared" si="1"/>
        <v>36</v>
      </c>
      <c r="H599" s="7" t="str">
        <f>IF(Benutzeroberfläche!$H$18=F599-10,G599,"")</f>
        <v/>
      </c>
      <c r="I599" s="7" t="str">
        <f>IF(Benutzeroberfläche!C$8=F599-10,Benutzeroberfläche!C$19,"")</f>
        <v/>
      </c>
    </row>
    <row r="600" spans="1:9" ht="15.75" customHeight="1" x14ac:dyDescent="0.25">
      <c r="A600" s="7">
        <v>599</v>
      </c>
      <c r="B600" s="7">
        <f>ROUNDUP((Benutzeroberfläche!$C$10*Benutzeroberfläche!C$13*((Benutzeroberfläche!C$11-1)+A600))/(Benutzeroberfläche!C$12*A600)+Benutzeroberfläche!$H$10,0)</f>
        <v>180</v>
      </c>
      <c r="C600" s="7" t="str">
        <f>IF(Benutzeroberfläche!$H$18=A600-10,B600,"")</f>
        <v/>
      </c>
      <c r="D600" s="7" t="str">
        <f>IF(Benutzeroberfläche!C$8=A600-10,Benutzeroberfläche!C$18,"")</f>
        <v/>
      </c>
      <c r="F600" s="7">
        <f t="shared" si="0"/>
        <v>599</v>
      </c>
      <c r="G600" s="7">
        <f t="shared" si="1"/>
        <v>36</v>
      </c>
      <c r="H600" s="7" t="str">
        <f>IF(Benutzeroberfläche!$H$18=F600-10,G600,"")</f>
        <v/>
      </c>
      <c r="I600" s="7" t="str">
        <f>IF(Benutzeroberfläche!C$8=F600-10,Benutzeroberfläche!C$19,"")</f>
        <v/>
      </c>
    </row>
    <row r="601" spans="1:9" ht="15.75" customHeight="1" x14ac:dyDescent="0.25">
      <c r="A601" s="7">
        <v>600</v>
      </c>
      <c r="B601" s="7">
        <f>ROUNDUP((Benutzeroberfläche!$C$10*Benutzeroberfläche!C$13*((Benutzeroberfläche!C$11-1)+A601))/(Benutzeroberfläche!C$12*A601)+Benutzeroberfläche!$H$10,0)</f>
        <v>180</v>
      </c>
      <c r="C601" s="7" t="str">
        <f>IF(Benutzeroberfläche!$H$18=A601-10,B601,"")</f>
        <v/>
      </c>
      <c r="D601" s="7" t="str">
        <f>IF(Benutzeroberfläche!C$8=A601-10,Benutzeroberfläche!C$18,"")</f>
        <v/>
      </c>
      <c r="F601" s="7">
        <f t="shared" si="0"/>
        <v>600</v>
      </c>
      <c r="G601" s="7">
        <f t="shared" si="1"/>
        <v>36</v>
      </c>
      <c r="H601" s="7" t="str">
        <f>IF(Benutzeroberfläche!$H$18=F601-10,G601,"")</f>
        <v/>
      </c>
      <c r="I601" s="7" t="str">
        <f>IF(Benutzeroberfläche!C$8=F601-10,Benutzeroberfläche!C$19,"")</f>
        <v/>
      </c>
    </row>
    <row r="602" spans="1:9" ht="15.75" customHeight="1" x14ac:dyDescent="0.25">
      <c r="A602" s="7">
        <v>601</v>
      </c>
      <c r="B602" s="7">
        <f>ROUNDUP((Benutzeroberfläche!$C$10*Benutzeroberfläche!C$13*((Benutzeroberfläche!C$11-1)+A602))/(Benutzeroberfläche!C$12*A602)+Benutzeroberfläche!$H$10,0)</f>
        <v>180</v>
      </c>
      <c r="C602" s="7" t="str">
        <f>IF(Benutzeroberfläche!$H$18=A602-10,B602,"")</f>
        <v/>
      </c>
      <c r="D602" s="7" t="str">
        <f>IF(Benutzeroberfläche!C$8=A602-10,Benutzeroberfläche!C$18,"")</f>
        <v/>
      </c>
      <c r="F602" s="7">
        <f t="shared" si="0"/>
        <v>601</v>
      </c>
      <c r="G602" s="7">
        <f t="shared" si="1"/>
        <v>36</v>
      </c>
      <c r="H602" s="7" t="str">
        <f>IF(Benutzeroberfläche!$H$18=F602-10,G602,"")</f>
        <v/>
      </c>
      <c r="I602" s="7" t="str">
        <f>IF(Benutzeroberfläche!C$8=F602-10,Benutzeroberfläche!C$19,"")</f>
        <v/>
      </c>
    </row>
    <row r="603" spans="1:9" ht="15.75" customHeight="1" x14ac:dyDescent="0.25">
      <c r="A603" s="7">
        <v>602</v>
      </c>
      <c r="B603" s="7">
        <f>ROUNDUP((Benutzeroberfläche!$C$10*Benutzeroberfläche!C$13*((Benutzeroberfläche!C$11-1)+A603))/(Benutzeroberfläche!C$12*A603)+Benutzeroberfläche!$H$10,0)</f>
        <v>180</v>
      </c>
      <c r="C603" s="7" t="str">
        <f>IF(Benutzeroberfläche!$H$18=A603-10,B603,"")</f>
        <v/>
      </c>
      <c r="D603" s="7" t="str">
        <f>IF(Benutzeroberfläche!C$8=A603-10,Benutzeroberfläche!C$18,"")</f>
        <v/>
      </c>
      <c r="F603" s="7">
        <f t="shared" si="0"/>
        <v>602</v>
      </c>
      <c r="G603" s="7">
        <f t="shared" si="1"/>
        <v>36</v>
      </c>
      <c r="H603" s="7" t="str">
        <f>IF(Benutzeroberfläche!$H$18=F603-10,G603,"")</f>
        <v/>
      </c>
      <c r="I603" s="7" t="str">
        <f>IF(Benutzeroberfläche!C$8=F603-10,Benutzeroberfläche!C$19,"")</f>
        <v/>
      </c>
    </row>
    <row r="604" spans="1:9" ht="15.75" customHeight="1" x14ac:dyDescent="0.25">
      <c r="A604" s="7">
        <v>603</v>
      </c>
      <c r="B604" s="7">
        <f>ROUNDUP((Benutzeroberfläche!$C$10*Benutzeroberfläche!C$13*((Benutzeroberfläche!C$11-1)+A604))/(Benutzeroberfläche!C$12*A604)+Benutzeroberfläche!$H$10,0)</f>
        <v>180</v>
      </c>
      <c r="C604" s="7" t="str">
        <f>IF(Benutzeroberfläche!$H$18=A604-10,B604,"")</f>
        <v/>
      </c>
      <c r="D604" s="7" t="str">
        <f>IF(Benutzeroberfläche!C$8=A604-10,Benutzeroberfläche!C$18,"")</f>
        <v/>
      </c>
      <c r="F604" s="7">
        <f t="shared" si="0"/>
        <v>603</v>
      </c>
      <c r="G604" s="7">
        <f t="shared" si="1"/>
        <v>36</v>
      </c>
      <c r="H604" s="7" t="str">
        <f>IF(Benutzeroberfläche!$H$18=F604-10,G604,"")</f>
        <v/>
      </c>
      <c r="I604" s="7" t="str">
        <f>IF(Benutzeroberfläche!C$8=F604-10,Benutzeroberfläche!C$19,"")</f>
        <v/>
      </c>
    </row>
    <row r="605" spans="1:9" ht="15.75" customHeight="1" x14ac:dyDescent="0.25">
      <c r="A605" s="7">
        <v>604</v>
      </c>
      <c r="B605" s="7">
        <f>ROUNDUP((Benutzeroberfläche!$C$10*Benutzeroberfläche!C$13*((Benutzeroberfläche!C$11-1)+A605))/(Benutzeroberfläche!C$12*A605)+Benutzeroberfläche!$H$10,0)</f>
        <v>180</v>
      </c>
      <c r="C605" s="7" t="str">
        <f>IF(Benutzeroberfläche!$H$18=A605-10,B605,"")</f>
        <v/>
      </c>
      <c r="D605" s="7" t="str">
        <f>IF(Benutzeroberfläche!C$8=A605-10,Benutzeroberfläche!C$18,"")</f>
        <v/>
      </c>
      <c r="F605" s="7">
        <f t="shared" si="0"/>
        <v>604</v>
      </c>
      <c r="G605" s="7">
        <f t="shared" si="1"/>
        <v>36</v>
      </c>
      <c r="H605" s="7" t="str">
        <f>IF(Benutzeroberfläche!$H$18=F605-10,G605,"")</f>
        <v/>
      </c>
      <c r="I605" s="7" t="str">
        <f>IF(Benutzeroberfläche!C$8=F605-10,Benutzeroberfläche!C$19,"")</f>
        <v/>
      </c>
    </row>
    <row r="606" spans="1:9" ht="15.75" customHeight="1" x14ac:dyDescent="0.25">
      <c r="A606" s="7">
        <v>605</v>
      </c>
      <c r="B606" s="7">
        <f>ROUNDUP((Benutzeroberfläche!$C$10*Benutzeroberfläche!C$13*((Benutzeroberfläche!C$11-1)+A606))/(Benutzeroberfläche!C$12*A606)+Benutzeroberfläche!$H$10,0)</f>
        <v>180</v>
      </c>
      <c r="C606" s="7" t="str">
        <f>IF(Benutzeroberfläche!$H$18=A606-10,B606,"")</f>
        <v/>
      </c>
      <c r="D606" s="7" t="str">
        <f>IF(Benutzeroberfläche!C$8=A606-10,Benutzeroberfläche!C$18,"")</f>
        <v/>
      </c>
      <c r="F606" s="7">
        <f t="shared" si="0"/>
        <v>605</v>
      </c>
      <c r="G606" s="7">
        <f t="shared" si="1"/>
        <v>36</v>
      </c>
      <c r="H606" s="7" t="str">
        <f>IF(Benutzeroberfläche!$H$18=F606-10,G606,"")</f>
        <v/>
      </c>
      <c r="I606" s="7" t="str">
        <f>IF(Benutzeroberfläche!C$8=F606-10,Benutzeroberfläche!C$19,"")</f>
        <v/>
      </c>
    </row>
    <row r="607" spans="1:9" ht="15.75" customHeight="1" x14ac:dyDescent="0.25">
      <c r="A607" s="7">
        <v>606</v>
      </c>
      <c r="B607" s="7">
        <f>ROUNDUP((Benutzeroberfläche!$C$10*Benutzeroberfläche!C$13*((Benutzeroberfläche!C$11-1)+A607))/(Benutzeroberfläche!C$12*A607)+Benutzeroberfläche!$H$10,0)</f>
        <v>180</v>
      </c>
      <c r="C607" s="7" t="str">
        <f>IF(Benutzeroberfläche!$H$18=A607-10,B607,"")</f>
        <v/>
      </c>
      <c r="D607" s="7" t="str">
        <f>IF(Benutzeroberfläche!C$8=A607-10,Benutzeroberfläche!C$18,"")</f>
        <v/>
      </c>
      <c r="F607" s="7">
        <f t="shared" si="0"/>
        <v>606</v>
      </c>
      <c r="G607" s="7">
        <f t="shared" si="1"/>
        <v>36</v>
      </c>
      <c r="H607" s="7" t="str">
        <f>IF(Benutzeroberfläche!$H$18=F607-10,G607,"")</f>
        <v/>
      </c>
      <c r="I607" s="7" t="str">
        <f>IF(Benutzeroberfläche!C$8=F607-10,Benutzeroberfläche!C$19,"")</f>
        <v/>
      </c>
    </row>
    <row r="608" spans="1:9" ht="15.75" customHeight="1" x14ac:dyDescent="0.25">
      <c r="A608" s="7">
        <v>607</v>
      </c>
      <c r="B608" s="7">
        <f>ROUNDUP((Benutzeroberfläche!$C$10*Benutzeroberfläche!C$13*((Benutzeroberfläche!C$11-1)+A608))/(Benutzeroberfläche!C$12*A608)+Benutzeroberfläche!$H$10,0)</f>
        <v>180</v>
      </c>
      <c r="C608" s="7" t="str">
        <f>IF(Benutzeroberfläche!$H$18=A608-10,B608,"")</f>
        <v/>
      </c>
      <c r="D608" s="7" t="str">
        <f>IF(Benutzeroberfläche!C$8=A608-10,Benutzeroberfläche!C$18,"")</f>
        <v/>
      </c>
      <c r="F608" s="7">
        <f t="shared" si="0"/>
        <v>607</v>
      </c>
      <c r="G608" s="7">
        <f t="shared" si="1"/>
        <v>36</v>
      </c>
      <c r="H608" s="7" t="str">
        <f>IF(Benutzeroberfläche!$H$18=F608-10,G608,"")</f>
        <v/>
      </c>
      <c r="I608" s="7" t="str">
        <f>IF(Benutzeroberfläche!C$8=F608-10,Benutzeroberfläche!C$19,"")</f>
        <v/>
      </c>
    </row>
    <row r="609" spans="1:9" ht="15.75" customHeight="1" x14ac:dyDescent="0.25">
      <c r="A609" s="7">
        <v>608</v>
      </c>
      <c r="B609" s="7">
        <f>ROUNDUP((Benutzeroberfläche!$C$10*Benutzeroberfläche!C$13*((Benutzeroberfläche!C$11-1)+A609))/(Benutzeroberfläche!C$12*A609)+Benutzeroberfläche!$H$10,0)</f>
        <v>180</v>
      </c>
      <c r="C609" s="7" t="str">
        <f>IF(Benutzeroberfläche!$H$18=A609-10,B609,"")</f>
        <v/>
      </c>
      <c r="D609" s="7" t="str">
        <f>IF(Benutzeroberfläche!C$8=A609-10,Benutzeroberfläche!C$18,"")</f>
        <v/>
      </c>
      <c r="F609" s="7">
        <f t="shared" si="0"/>
        <v>608</v>
      </c>
      <c r="G609" s="7">
        <f t="shared" si="1"/>
        <v>36</v>
      </c>
      <c r="H609" s="7" t="str">
        <f>IF(Benutzeroberfläche!$H$18=F609-10,G609,"")</f>
        <v/>
      </c>
      <c r="I609" s="7" t="str">
        <f>IF(Benutzeroberfläche!C$8=F609-10,Benutzeroberfläche!C$19,"")</f>
        <v/>
      </c>
    </row>
    <row r="610" spans="1:9" ht="15.75" customHeight="1" x14ac:dyDescent="0.25">
      <c r="A610" s="7">
        <v>609</v>
      </c>
      <c r="B610" s="7">
        <f>ROUNDUP((Benutzeroberfläche!$C$10*Benutzeroberfläche!C$13*((Benutzeroberfläche!C$11-1)+A610))/(Benutzeroberfläche!C$12*A610)+Benutzeroberfläche!$H$10,0)</f>
        <v>180</v>
      </c>
      <c r="C610" s="7" t="str">
        <f>IF(Benutzeroberfläche!$H$18=A610-10,B610,"")</f>
        <v/>
      </c>
      <c r="D610" s="7" t="str">
        <f>IF(Benutzeroberfläche!C$8=A610-10,Benutzeroberfläche!C$18,"")</f>
        <v/>
      </c>
      <c r="F610" s="7">
        <f t="shared" si="0"/>
        <v>609</v>
      </c>
      <c r="G610" s="7">
        <f t="shared" si="1"/>
        <v>36</v>
      </c>
      <c r="H610" s="7" t="str">
        <f>IF(Benutzeroberfläche!$H$18=F610-10,G610,"")</f>
        <v/>
      </c>
      <c r="I610" s="7" t="str">
        <f>IF(Benutzeroberfläche!C$8=F610-10,Benutzeroberfläche!C$19,"")</f>
        <v/>
      </c>
    </row>
    <row r="611" spans="1:9" ht="15.75" customHeight="1" x14ac:dyDescent="0.25">
      <c r="A611" s="7">
        <v>610</v>
      </c>
      <c r="B611" s="7">
        <f>ROUNDUP((Benutzeroberfläche!$C$10*Benutzeroberfläche!C$13*((Benutzeroberfläche!C$11-1)+A611))/(Benutzeroberfläche!C$12*A611)+Benutzeroberfläche!$H$10,0)</f>
        <v>180</v>
      </c>
      <c r="C611" s="7" t="str">
        <f>IF(Benutzeroberfläche!$H$18=A611-10,B611,"")</f>
        <v/>
      </c>
      <c r="D611" s="7" t="str">
        <f>IF(Benutzeroberfläche!C$8=A611-10,Benutzeroberfläche!C$18,"")</f>
        <v/>
      </c>
      <c r="F611" s="7">
        <f t="shared" si="0"/>
        <v>610</v>
      </c>
      <c r="G611" s="7">
        <f t="shared" si="1"/>
        <v>36</v>
      </c>
      <c r="H611" s="7" t="str">
        <f>IF(Benutzeroberfläche!$H$18=F611-10,G611,"")</f>
        <v/>
      </c>
      <c r="I611" s="7" t="str">
        <f>IF(Benutzeroberfläche!C$8=F611-10,Benutzeroberfläche!C$19,"")</f>
        <v/>
      </c>
    </row>
    <row r="612" spans="1:9" ht="15.75" customHeight="1" x14ac:dyDescent="0.25">
      <c r="A612" s="7">
        <v>611</v>
      </c>
      <c r="B612" s="7">
        <f>ROUNDUP((Benutzeroberfläche!$C$10*Benutzeroberfläche!C$13*((Benutzeroberfläche!C$11-1)+A612))/(Benutzeroberfläche!C$12*A612)+Benutzeroberfläche!$H$10,0)</f>
        <v>180</v>
      </c>
      <c r="C612" s="7" t="str">
        <f>IF(Benutzeroberfläche!$H$18=A612-10,B612,"")</f>
        <v/>
      </c>
      <c r="D612" s="7" t="str">
        <f>IF(Benutzeroberfläche!C$8=A612-10,Benutzeroberfläche!C$18,"")</f>
        <v/>
      </c>
      <c r="F612" s="7">
        <f t="shared" si="0"/>
        <v>611</v>
      </c>
      <c r="G612" s="7">
        <f t="shared" si="1"/>
        <v>36</v>
      </c>
      <c r="H612" s="7" t="str">
        <f>IF(Benutzeroberfläche!$H$18=F612-10,G612,"")</f>
        <v/>
      </c>
      <c r="I612" s="7" t="str">
        <f>IF(Benutzeroberfläche!C$8=F612-10,Benutzeroberfläche!C$19,"")</f>
        <v/>
      </c>
    </row>
    <row r="613" spans="1:9" ht="15.75" customHeight="1" x14ac:dyDescent="0.25">
      <c r="A613" s="7">
        <v>612</v>
      </c>
      <c r="B613" s="7">
        <f>ROUNDUP((Benutzeroberfläche!$C$10*Benutzeroberfläche!C$13*((Benutzeroberfläche!C$11-1)+A613))/(Benutzeroberfläche!C$12*A613)+Benutzeroberfläche!$H$10,0)</f>
        <v>180</v>
      </c>
      <c r="C613" s="7" t="str">
        <f>IF(Benutzeroberfläche!$H$18=A613-10,B613,"")</f>
        <v/>
      </c>
      <c r="D613" s="7" t="str">
        <f>IF(Benutzeroberfläche!C$8=A613-10,Benutzeroberfläche!C$18,"")</f>
        <v/>
      </c>
      <c r="F613" s="7">
        <f t="shared" si="0"/>
        <v>612</v>
      </c>
      <c r="G613" s="7">
        <f t="shared" si="1"/>
        <v>36</v>
      </c>
      <c r="H613" s="7" t="str">
        <f>IF(Benutzeroberfläche!$H$18=F613-10,G613,"")</f>
        <v/>
      </c>
      <c r="I613" s="7" t="str">
        <f>IF(Benutzeroberfläche!C$8=F613-10,Benutzeroberfläche!C$19,"")</f>
        <v/>
      </c>
    </row>
    <row r="614" spans="1:9" ht="15.75" customHeight="1" x14ac:dyDescent="0.25">
      <c r="A614" s="7">
        <v>613</v>
      </c>
      <c r="B614" s="7">
        <f>ROUNDUP((Benutzeroberfläche!$C$10*Benutzeroberfläche!C$13*((Benutzeroberfläche!C$11-1)+A614))/(Benutzeroberfläche!C$12*A614)+Benutzeroberfläche!$H$10,0)</f>
        <v>180</v>
      </c>
      <c r="C614" s="7" t="str">
        <f>IF(Benutzeroberfläche!$H$18=A614-10,B614,"")</f>
        <v/>
      </c>
      <c r="D614" s="7" t="str">
        <f>IF(Benutzeroberfläche!C$8=A614-10,Benutzeroberfläche!C$18,"")</f>
        <v/>
      </c>
      <c r="F614" s="7">
        <f t="shared" si="0"/>
        <v>613</v>
      </c>
      <c r="G614" s="7">
        <f t="shared" si="1"/>
        <v>36</v>
      </c>
      <c r="H614" s="7" t="str">
        <f>IF(Benutzeroberfläche!$H$18=F614-10,G614,"")</f>
        <v/>
      </c>
      <c r="I614" s="7" t="str">
        <f>IF(Benutzeroberfläche!C$8=F614-10,Benutzeroberfläche!C$19,"")</f>
        <v/>
      </c>
    </row>
    <row r="615" spans="1:9" ht="15.75" customHeight="1" x14ac:dyDescent="0.25">
      <c r="A615" s="7">
        <v>614</v>
      </c>
      <c r="B615" s="7">
        <f>ROUNDUP((Benutzeroberfläche!$C$10*Benutzeroberfläche!C$13*((Benutzeroberfläche!C$11-1)+A615))/(Benutzeroberfläche!C$12*A615)+Benutzeroberfläche!$H$10,0)</f>
        <v>180</v>
      </c>
      <c r="C615" s="7" t="str">
        <f>IF(Benutzeroberfläche!$H$18=A615-10,B615,"")</f>
        <v/>
      </c>
      <c r="D615" s="7" t="str">
        <f>IF(Benutzeroberfläche!C$8=A615-10,Benutzeroberfläche!C$18,"")</f>
        <v/>
      </c>
      <c r="F615" s="7">
        <f t="shared" si="0"/>
        <v>614</v>
      </c>
      <c r="G615" s="7">
        <f t="shared" si="1"/>
        <v>36</v>
      </c>
      <c r="H615" s="7" t="str">
        <f>IF(Benutzeroberfläche!$H$18=F615-10,G615,"")</f>
        <v/>
      </c>
      <c r="I615" s="7" t="str">
        <f>IF(Benutzeroberfläche!C$8=F615-10,Benutzeroberfläche!C$19,"")</f>
        <v/>
      </c>
    </row>
    <row r="616" spans="1:9" ht="15.75" customHeight="1" x14ac:dyDescent="0.25">
      <c r="A616" s="7">
        <v>615</v>
      </c>
      <c r="B616" s="7">
        <f>ROUNDUP((Benutzeroberfläche!$C$10*Benutzeroberfläche!C$13*((Benutzeroberfläche!C$11-1)+A616))/(Benutzeroberfläche!C$12*A616)+Benutzeroberfläche!$H$10,0)</f>
        <v>180</v>
      </c>
      <c r="C616" s="7" t="str">
        <f>IF(Benutzeroberfläche!$H$18=A616-10,B616,"")</f>
        <v/>
      </c>
      <c r="D616" s="7" t="str">
        <f>IF(Benutzeroberfläche!C$8=A616-10,Benutzeroberfläche!C$18,"")</f>
        <v/>
      </c>
      <c r="F616" s="7">
        <f t="shared" si="0"/>
        <v>615</v>
      </c>
      <c r="G616" s="7">
        <f t="shared" si="1"/>
        <v>36</v>
      </c>
      <c r="H616" s="7" t="str">
        <f>IF(Benutzeroberfläche!$H$18=F616-10,G616,"")</f>
        <v/>
      </c>
      <c r="I616" s="7" t="str">
        <f>IF(Benutzeroberfläche!C$8=F616-10,Benutzeroberfläche!C$19,"")</f>
        <v/>
      </c>
    </row>
    <row r="617" spans="1:9" ht="15.75" customHeight="1" x14ac:dyDescent="0.25">
      <c r="A617" s="7">
        <v>616</v>
      </c>
      <c r="B617" s="7">
        <f>ROUNDUP((Benutzeroberfläche!$C$10*Benutzeroberfläche!C$13*((Benutzeroberfläche!C$11-1)+A617))/(Benutzeroberfläche!C$12*A617)+Benutzeroberfläche!$H$10,0)</f>
        <v>180</v>
      </c>
      <c r="C617" s="7" t="str">
        <f>IF(Benutzeroberfläche!$H$18=A617-10,B617,"")</f>
        <v/>
      </c>
      <c r="D617" s="7" t="str">
        <f>IF(Benutzeroberfläche!C$8=A617-10,Benutzeroberfläche!C$18,"")</f>
        <v/>
      </c>
      <c r="F617" s="7">
        <f t="shared" si="0"/>
        <v>616</v>
      </c>
      <c r="G617" s="7">
        <f t="shared" si="1"/>
        <v>36</v>
      </c>
      <c r="H617" s="7" t="str">
        <f>IF(Benutzeroberfläche!$H$18=F617-10,G617,"")</f>
        <v/>
      </c>
      <c r="I617" s="7" t="str">
        <f>IF(Benutzeroberfläche!C$8=F617-10,Benutzeroberfläche!C$19,"")</f>
        <v/>
      </c>
    </row>
    <row r="618" spans="1:9" ht="15.75" customHeight="1" x14ac:dyDescent="0.25">
      <c r="A618" s="7">
        <v>617</v>
      </c>
      <c r="B618" s="7">
        <f>ROUNDUP((Benutzeroberfläche!$C$10*Benutzeroberfläche!C$13*((Benutzeroberfläche!C$11-1)+A618))/(Benutzeroberfläche!C$12*A618)+Benutzeroberfläche!$H$10,0)</f>
        <v>180</v>
      </c>
      <c r="C618" s="7" t="str">
        <f>IF(Benutzeroberfläche!$H$18=A618-10,B618,"")</f>
        <v/>
      </c>
      <c r="D618" s="7" t="str">
        <f>IF(Benutzeroberfläche!C$8=A618-10,Benutzeroberfläche!C$18,"")</f>
        <v/>
      </c>
      <c r="F618" s="7">
        <f t="shared" si="0"/>
        <v>617</v>
      </c>
      <c r="G618" s="7">
        <f t="shared" si="1"/>
        <v>36</v>
      </c>
      <c r="H618" s="7" t="str">
        <f>IF(Benutzeroberfläche!$H$18=F618-10,G618,"")</f>
        <v/>
      </c>
      <c r="I618" s="7" t="str">
        <f>IF(Benutzeroberfläche!C$8=F618-10,Benutzeroberfläche!C$19,"")</f>
        <v/>
      </c>
    </row>
    <row r="619" spans="1:9" ht="15.75" customHeight="1" x14ac:dyDescent="0.25">
      <c r="A619" s="7">
        <v>618</v>
      </c>
      <c r="B619" s="7">
        <f>ROUNDUP((Benutzeroberfläche!$C$10*Benutzeroberfläche!C$13*((Benutzeroberfläche!C$11-1)+A619))/(Benutzeroberfläche!C$12*A619)+Benutzeroberfläche!$H$10,0)</f>
        <v>180</v>
      </c>
      <c r="C619" s="7" t="str">
        <f>IF(Benutzeroberfläche!$H$18=A619-10,B619,"")</f>
        <v/>
      </c>
      <c r="D619" s="7" t="str">
        <f>IF(Benutzeroberfläche!C$8=A619-10,Benutzeroberfläche!C$18,"")</f>
        <v/>
      </c>
      <c r="F619" s="7">
        <f t="shared" si="0"/>
        <v>618</v>
      </c>
      <c r="G619" s="7">
        <f t="shared" si="1"/>
        <v>36</v>
      </c>
      <c r="H619" s="7" t="str">
        <f>IF(Benutzeroberfläche!$H$18=F619-10,G619,"")</f>
        <v/>
      </c>
      <c r="I619" s="7" t="str">
        <f>IF(Benutzeroberfläche!C$8=F619-10,Benutzeroberfläche!C$19,"")</f>
        <v/>
      </c>
    </row>
    <row r="620" spans="1:9" ht="15.75" customHeight="1" x14ac:dyDescent="0.25">
      <c r="A620" s="7">
        <v>619</v>
      </c>
      <c r="B620" s="7">
        <f>ROUNDUP((Benutzeroberfläche!$C$10*Benutzeroberfläche!C$13*((Benutzeroberfläche!C$11-1)+A620))/(Benutzeroberfläche!C$12*A620)+Benutzeroberfläche!$H$10,0)</f>
        <v>180</v>
      </c>
      <c r="C620" s="7" t="str">
        <f>IF(Benutzeroberfläche!$H$18=A620-10,B620,"")</f>
        <v/>
      </c>
      <c r="D620" s="7" t="str">
        <f>IF(Benutzeroberfläche!C$8=A620-10,Benutzeroberfläche!C$18,"")</f>
        <v/>
      </c>
      <c r="F620" s="7">
        <f t="shared" si="0"/>
        <v>619</v>
      </c>
      <c r="G620" s="7">
        <f t="shared" si="1"/>
        <v>36</v>
      </c>
      <c r="H620" s="7" t="str">
        <f>IF(Benutzeroberfläche!$H$18=F620-10,G620,"")</f>
        <v/>
      </c>
      <c r="I620" s="7" t="str">
        <f>IF(Benutzeroberfläche!C$8=F620-10,Benutzeroberfläche!C$19,"")</f>
        <v/>
      </c>
    </row>
    <row r="621" spans="1:9" ht="15.75" customHeight="1" x14ac:dyDescent="0.25">
      <c r="A621" s="7">
        <v>620</v>
      </c>
      <c r="B621" s="7">
        <f>ROUNDUP((Benutzeroberfläche!$C$10*Benutzeroberfläche!C$13*((Benutzeroberfläche!C$11-1)+A621))/(Benutzeroberfläche!C$12*A621)+Benutzeroberfläche!$H$10,0)</f>
        <v>180</v>
      </c>
      <c r="C621" s="7" t="str">
        <f>IF(Benutzeroberfläche!$H$18=A621-10,B621,"")</f>
        <v/>
      </c>
      <c r="D621" s="7" t="str">
        <f>IF(Benutzeroberfläche!C$8=A621-10,Benutzeroberfläche!C$18,"")</f>
        <v/>
      </c>
      <c r="F621" s="7">
        <f t="shared" si="0"/>
        <v>620</v>
      </c>
      <c r="G621" s="7">
        <f t="shared" si="1"/>
        <v>36</v>
      </c>
      <c r="H621" s="7" t="str">
        <f>IF(Benutzeroberfläche!$H$18=F621-10,G621,"")</f>
        <v/>
      </c>
      <c r="I621" s="7" t="str">
        <f>IF(Benutzeroberfläche!C$8=F621-10,Benutzeroberfläche!C$19,"")</f>
        <v/>
      </c>
    </row>
    <row r="622" spans="1:9" ht="15.75" customHeight="1" x14ac:dyDescent="0.25">
      <c r="A622" s="7">
        <v>621</v>
      </c>
      <c r="B622" s="7">
        <f>ROUNDUP((Benutzeroberfläche!$C$10*Benutzeroberfläche!C$13*((Benutzeroberfläche!C$11-1)+A622))/(Benutzeroberfläche!C$12*A622)+Benutzeroberfläche!$H$10,0)</f>
        <v>180</v>
      </c>
      <c r="C622" s="7" t="str">
        <f>IF(Benutzeroberfläche!$H$18=A622-10,B622,"")</f>
        <v/>
      </c>
      <c r="D622" s="7" t="str">
        <f>IF(Benutzeroberfläche!C$8=A622-10,Benutzeroberfläche!C$18,"")</f>
        <v/>
      </c>
      <c r="F622" s="7">
        <f t="shared" si="0"/>
        <v>621</v>
      </c>
      <c r="G622" s="7">
        <f t="shared" si="1"/>
        <v>36</v>
      </c>
      <c r="H622" s="7" t="str">
        <f>IF(Benutzeroberfläche!$H$18=F622-10,G622,"")</f>
        <v/>
      </c>
      <c r="I622" s="7" t="str">
        <f>IF(Benutzeroberfläche!C$8=F622-10,Benutzeroberfläche!C$19,"")</f>
        <v/>
      </c>
    </row>
    <row r="623" spans="1:9" ht="15.75" customHeight="1" x14ac:dyDescent="0.25">
      <c r="A623" s="7">
        <v>622</v>
      </c>
      <c r="B623" s="7">
        <f>ROUNDUP((Benutzeroberfläche!$C$10*Benutzeroberfläche!C$13*((Benutzeroberfläche!C$11-1)+A623))/(Benutzeroberfläche!C$12*A623)+Benutzeroberfläche!$H$10,0)</f>
        <v>180</v>
      </c>
      <c r="C623" s="7" t="str">
        <f>IF(Benutzeroberfläche!$H$18=A623-10,B623,"")</f>
        <v/>
      </c>
      <c r="D623" s="7" t="str">
        <f>IF(Benutzeroberfläche!C$8=A623-10,Benutzeroberfläche!C$18,"")</f>
        <v/>
      </c>
      <c r="F623" s="7">
        <f t="shared" si="0"/>
        <v>622</v>
      </c>
      <c r="G623" s="7">
        <f t="shared" si="1"/>
        <v>36</v>
      </c>
      <c r="H623" s="7" t="str">
        <f>IF(Benutzeroberfläche!$H$18=F623-10,G623,"")</f>
        <v/>
      </c>
      <c r="I623" s="7" t="str">
        <f>IF(Benutzeroberfläche!C$8=F623-10,Benutzeroberfläche!C$19,"")</f>
        <v/>
      </c>
    </row>
    <row r="624" spans="1:9" ht="15.75" customHeight="1" x14ac:dyDescent="0.25">
      <c r="A624" s="7">
        <v>623</v>
      </c>
      <c r="B624" s="7">
        <f>ROUNDUP((Benutzeroberfläche!$C$10*Benutzeroberfläche!C$13*((Benutzeroberfläche!C$11-1)+A624))/(Benutzeroberfläche!C$12*A624)+Benutzeroberfläche!$H$10,0)</f>
        <v>180</v>
      </c>
      <c r="C624" s="7" t="str">
        <f>IF(Benutzeroberfläche!$H$18=A624-10,B624,"")</f>
        <v/>
      </c>
      <c r="D624" s="7" t="str">
        <f>IF(Benutzeroberfläche!C$8=A624-10,Benutzeroberfläche!C$18,"")</f>
        <v/>
      </c>
      <c r="F624" s="7">
        <f t="shared" si="0"/>
        <v>623</v>
      </c>
      <c r="G624" s="7">
        <f t="shared" si="1"/>
        <v>36</v>
      </c>
      <c r="H624" s="7" t="str">
        <f>IF(Benutzeroberfläche!$H$18=F624-10,G624,"")</f>
        <v/>
      </c>
      <c r="I624" s="7" t="str">
        <f>IF(Benutzeroberfläche!C$8=F624-10,Benutzeroberfläche!C$19,"")</f>
        <v/>
      </c>
    </row>
    <row r="625" spans="1:9" ht="15.75" customHeight="1" x14ac:dyDescent="0.25">
      <c r="A625" s="7">
        <v>624</v>
      </c>
      <c r="B625" s="7">
        <f>ROUNDUP((Benutzeroberfläche!$C$10*Benutzeroberfläche!C$13*((Benutzeroberfläche!C$11-1)+A625))/(Benutzeroberfläche!C$12*A625)+Benutzeroberfläche!$H$10,0)</f>
        <v>180</v>
      </c>
      <c r="C625" s="7" t="str">
        <f>IF(Benutzeroberfläche!$H$18=A625-10,B625,"")</f>
        <v/>
      </c>
      <c r="D625" s="7" t="str">
        <f>IF(Benutzeroberfläche!C$8=A625-10,Benutzeroberfläche!C$18,"")</f>
        <v/>
      </c>
      <c r="F625" s="7">
        <f t="shared" si="0"/>
        <v>624</v>
      </c>
      <c r="G625" s="7">
        <f t="shared" si="1"/>
        <v>36</v>
      </c>
      <c r="H625" s="7" t="str">
        <f>IF(Benutzeroberfläche!$H$18=F625-10,G625,"")</f>
        <v/>
      </c>
      <c r="I625" s="7" t="str">
        <f>IF(Benutzeroberfläche!C$8=F625-10,Benutzeroberfläche!C$19,"")</f>
        <v/>
      </c>
    </row>
    <row r="626" spans="1:9" ht="15.75" customHeight="1" x14ac:dyDescent="0.25">
      <c r="A626" s="7">
        <v>625</v>
      </c>
      <c r="B626" s="7">
        <f>ROUNDUP((Benutzeroberfläche!$C$10*Benutzeroberfläche!C$13*((Benutzeroberfläche!C$11-1)+A626))/(Benutzeroberfläche!C$12*A626)+Benutzeroberfläche!$H$10,0)</f>
        <v>180</v>
      </c>
      <c r="C626" s="7" t="str">
        <f>IF(Benutzeroberfläche!$H$18=A626-10,B626,"")</f>
        <v/>
      </c>
      <c r="D626" s="7" t="str">
        <f>IF(Benutzeroberfläche!C$8=A626-10,Benutzeroberfläche!C$18,"")</f>
        <v/>
      </c>
      <c r="F626" s="7">
        <f t="shared" si="0"/>
        <v>625</v>
      </c>
      <c r="G626" s="7">
        <f t="shared" si="1"/>
        <v>36</v>
      </c>
      <c r="H626" s="7" t="str">
        <f>IF(Benutzeroberfläche!$H$18=F626-10,G626,"")</f>
        <v/>
      </c>
      <c r="I626" s="7" t="str">
        <f>IF(Benutzeroberfläche!C$8=F626-10,Benutzeroberfläche!C$19,"")</f>
        <v/>
      </c>
    </row>
    <row r="627" spans="1:9" ht="15.75" customHeight="1" x14ac:dyDescent="0.25">
      <c r="A627" s="7">
        <v>626</v>
      </c>
      <c r="B627" s="7">
        <f>ROUNDUP((Benutzeroberfläche!$C$10*Benutzeroberfläche!C$13*((Benutzeroberfläche!C$11-1)+A627))/(Benutzeroberfläche!C$12*A627)+Benutzeroberfläche!$H$10,0)</f>
        <v>180</v>
      </c>
      <c r="C627" s="7" t="str">
        <f>IF(Benutzeroberfläche!$H$18=A627-10,B627,"")</f>
        <v/>
      </c>
      <c r="D627" s="7" t="str">
        <f>IF(Benutzeroberfläche!C$8=A627-10,Benutzeroberfläche!C$18,"")</f>
        <v/>
      </c>
      <c r="F627" s="7">
        <f t="shared" si="0"/>
        <v>626</v>
      </c>
      <c r="G627" s="7">
        <f t="shared" si="1"/>
        <v>36</v>
      </c>
      <c r="H627" s="7" t="str">
        <f>IF(Benutzeroberfläche!$H$18=F627-10,G627,"")</f>
        <v/>
      </c>
      <c r="I627" s="7" t="str">
        <f>IF(Benutzeroberfläche!C$8=F627-10,Benutzeroberfläche!C$19,"")</f>
        <v/>
      </c>
    </row>
    <row r="628" spans="1:9" ht="15.75" customHeight="1" x14ac:dyDescent="0.25">
      <c r="A628" s="7">
        <v>627</v>
      </c>
      <c r="B628" s="7">
        <f>ROUNDUP((Benutzeroberfläche!$C$10*Benutzeroberfläche!C$13*((Benutzeroberfläche!C$11-1)+A628))/(Benutzeroberfläche!C$12*A628)+Benutzeroberfläche!$H$10,0)</f>
        <v>180</v>
      </c>
      <c r="C628" s="7" t="str">
        <f>IF(Benutzeroberfläche!$H$18=A628-10,B628,"")</f>
        <v/>
      </c>
      <c r="D628" s="7" t="str">
        <f>IF(Benutzeroberfläche!C$8=A628-10,Benutzeroberfläche!C$18,"")</f>
        <v/>
      </c>
      <c r="F628" s="7">
        <f t="shared" si="0"/>
        <v>627</v>
      </c>
      <c r="G628" s="7">
        <f t="shared" si="1"/>
        <v>36</v>
      </c>
      <c r="H628" s="7" t="str">
        <f>IF(Benutzeroberfläche!$H$18=F628-10,G628,"")</f>
        <v/>
      </c>
      <c r="I628" s="7" t="str">
        <f>IF(Benutzeroberfläche!C$8=F628-10,Benutzeroberfläche!C$19,"")</f>
        <v/>
      </c>
    </row>
    <row r="629" spans="1:9" ht="15.75" customHeight="1" x14ac:dyDescent="0.25">
      <c r="A629" s="7">
        <v>628</v>
      </c>
      <c r="B629" s="7">
        <f>ROUNDUP((Benutzeroberfläche!$C$10*Benutzeroberfläche!C$13*((Benutzeroberfläche!C$11-1)+A629))/(Benutzeroberfläche!C$12*A629)+Benutzeroberfläche!$H$10,0)</f>
        <v>180</v>
      </c>
      <c r="C629" s="7" t="str">
        <f>IF(Benutzeroberfläche!$H$18=A629-10,B629,"")</f>
        <v/>
      </c>
      <c r="D629" s="7" t="str">
        <f>IF(Benutzeroberfläche!C$8=A629-10,Benutzeroberfläche!C$18,"")</f>
        <v/>
      </c>
      <c r="F629" s="7">
        <f t="shared" si="0"/>
        <v>628</v>
      </c>
      <c r="G629" s="7">
        <f t="shared" si="1"/>
        <v>36</v>
      </c>
      <c r="H629" s="7" t="str">
        <f>IF(Benutzeroberfläche!$H$18=F629-10,G629,"")</f>
        <v/>
      </c>
      <c r="I629" s="7" t="str">
        <f>IF(Benutzeroberfläche!C$8=F629-10,Benutzeroberfläche!C$19,"")</f>
        <v/>
      </c>
    </row>
    <row r="630" spans="1:9" ht="15.75" customHeight="1" x14ac:dyDescent="0.25">
      <c r="A630" s="7">
        <v>629</v>
      </c>
      <c r="B630" s="7">
        <f>ROUNDUP((Benutzeroberfläche!$C$10*Benutzeroberfläche!C$13*((Benutzeroberfläche!C$11-1)+A630))/(Benutzeroberfläche!C$12*A630)+Benutzeroberfläche!$H$10,0)</f>
        <v>180</v>
      </c>
      <c r="C630" s="7" t="str">
        <f>IF(Benutzeroberfläche!$H$18=A630-10,B630,"")</f>
        <v/>
      </c>
      <c r="D630" s="7" t="str">
        <f>IF(Benutzeroberfläche!C$8=A630-10,Benutzeroberfläche!C$18,"")</f>
        <v/>
      </c>
      <c r="F630" s="7">
        <f t="shared" si="0"/>
        <v>629</v>
      </c>
      <c r="G630" s="7">
        <f t="shared" si="1"/>
        <v>36</v>
      </c>
      <c r="H630" s="7" t="str">
        <f>IF(Benutzeroberfläche!$H$18=F630-10,G630,"")</f>
        <v/>
      </c>
      <c r="I630" s="7" t="str">
        <f>IF(Benutzeroberfläche!C$8=F630-10,Benutzeroberfläche!C$19,"")</f>
        <v/>
      </c>
    </row>
    <row r="631" spans="1:9" ht="15.75" customHeight="1" x14ac:dyDescent="0.25">
      <c r="A631" s="7">
        <v>630</v>
      </c>
      <c r="B631" s="7">
        <f>ROUNDUP((Benutzeroberfläche!$C$10*Benutzeroberfläche!C$13*((Benutzeroberfläche!C$11-1)+A631))/(Benutzeroberfläche!C$12*A631)+Benutzeroberfläche!$H$10,0)</f>
        <v>180</v>
      </c>
      <c r="C631" s="7" t="str">
        <f>IF(Benutzeroberfläche!$H$18=A631-10,B631,"")</f>
        <v/>
      </c>
      <c r="D631" s="7" t="str">
        <f>IF(Benutzeroberfläche!C$8=A631-10,Benutzeroberfläche!C$18,"")</f>
        <v/>
      </c>
      <c r="F631" s="7">
        <f t="shared" si="0"/>
        <v>630</v>
      </c>
      <c r="G631" s="7">
        <f t="shared" si="1"/>
        <v>36</v>
      </c>
      <c r="H631" s="7" t="str">
        <f>IF(Benutzeroberfläche!$H$18=F631-10,G631,"")</f>
        <v/>
      </c>
      <c r="I631" s="7" t="str">
        <f>IF(Benutzeroberfläche!C$8=F631-10,Benutzeroberfläche!C$19,"")</f>
        <v/>
      </c>
    </row>
    <row r="632" spans="1:9" ht="15.75" customHeight="1" x14ac:dyDescent="0.25">
      <c r="A632" s="7">
        <v>631</v>
      </c>
      <c r="B632" s="7">
        <f>ROUNDUP((Benutzeroberfläche!$C$10*Benutzeroberfläche!C$13*((Benutzeroberfläche!C$11-1)+A632))/(Benutzeroberfläche!C$12*A632)+Benutzeroberfläche!$H$10,0)</f>
        <v>180</v>
      </c>
      <c r="C632" s="7" t="str">
        <f>IF(Benutzeroberfläche!$H$18=A632-10,B632,"")</f>
        <v/>
      </c>
      <c r="D632" s="7" t="str">
        <f>IF(Benutzeroberfläche!C$8=A632-10,Benutzeroberfläche!C$18,"")</f>
        <v/>
      </c>
      <c r="F632" s="7">
        <f t="shared" si="0"/>
        <v>631</v>
      </c>
      <c r="G632" s="7">
        <f t="shared" si="1"/>
        <v>36</v>
      </c>
      <c r="H632" s="7" t="str">
        <f>IF(Benutzeroberfläche!$H$18=F632-10,G632,"")</f>
        <v/>
      </c>
      <c r="I632" s="7" t="str">
        <f>IF(Benutzeroberfläche!C$8=F632-10,Benutzeroberfläche!C$19,"")</f>
        <v/>
      </c>
    </row>
    <row r="633" spans="1:9" ht="15.75" customHeight="1" x14ac:dyDescent="0.25">
      <c r="A633" s="7">
        <v>632</v>
      </c>
      <c r="B633" s="7">
        <f>ROUNDUP((Benutzeroberfläche!$C$10*Benutzeroberfläche!C$13*((Benutzeroberfläche!C$11-1)+A633))/(Benutzeroberfläche!C$12*A633)+Benutzeroberfläche!$H$10,0)</f>
        <v>180</v>
      </c>
      <c r="C633" s="7" t="str">
        <f>IF(Benutzeroberfläche!$H$18=A633-10,B633,"")</f>
        <v/>
      </c>
      <c r="D633" s="7" t="str">
        <f>IF(Benutzeroberfläche!C$8=A633-10,Benutzeroberfläche!C$18,"")</f>
        <v/>
      </c>
      <c r="F633" s="7">
        <f t="shared" si="0"/>
        <v>632</v>
      </c>
      <c r="G633" s="7">
        <f t="shared" si="1"/>
        <v>36</v>
      </c>
      <c r="H633" s="7" t="str">
        <f>IF(Benutzeroberfläche!$H$18=F633-10,G633,"")</f>
        <v/>
      </c>
      <c r="I633" s="7" t="str">
        <f>IF(Benutzeroberfläche!C$8=F633-10,Benutzeroberfläche!C$19,"")</f>
        <v/>
      </c>
    </row>
    <row r="634" spans="1:9" ht="15.75" customHeight="1" x14ac:dyDescent="0.25">
      <c r="A634" s="7">
        <v>633</v>
      </c>
      <c r="B634" s="7">
        <f>ROUNDUP((Benutzeroberfläche!$C$10*Benutzeroberfläche!C$13*((Benutzeroberfläche!C$11-1)+A634))/(Benutzeroberfläche!C$12*A634)+Benutzeroberfläche!$H$10,0)</f>
        <v>180</v>
      </c>
      <c r="C634" s="7" t="str">
        <f>IF(Benutzeroberfläche!$H$18=A634-10,B634,"")</f>
        <v/>
      </c>
      <c r="D634" s="7" t="str">
        <f>IF(Benutzeroberfläche!C$8=A634-10,Benutzeroberfläche!C$18,"")</f>
        <v/>
      </c>
      <c r="F634" s="7">
        <f t="shared" si="0"/>
        <v>633</v>
      </c>
      <c r="G634" s="7">
        <f t="shared" si="1"/>
        <v>36</v>
      </c>
      <c r="H634" s="7" t="str">
        <f>IF(Benutzeroberfläche!$H$18=F634-10,G634,"")</f>
        <v/>
      </c>
      <c r="I634" s="7" t="str">
        <f>IF(Benutzeroberfläche!C$8=F634-10,Benutzeroberfläche!C$19,"")</f>
        <v/>
      </c>
    </row>
    <row r="635" spans="1:9" ht="15.75" customHeight="1" x14ac:dyDescent="0.25">
      <c r="A635" s="7">
        <v>634</v>
      </c>
      <c r="B635" s="7">
        <f>ROUNDUP((Benutzeroberfläche!$C$10*Benutzeroberfläche!C$13*((Benutzeroberfläche!C$11-1)+A635))/(Benutzeroberfläche!C$12*A635)+Benutzeroberfläche!$H$10,0)</f>
        <v>180</v>
      </c>
      <c r="C635" s="7" t="str">
        <f>IF(Benutzeroberfläche!$H$18=A635-10,B635,"")</f>
        <v/>
      </c>
      <c r="D635" s="7" t="str">
        <f>IF(Benutzeroberfläche!C$8=A635-10,Benutzeroberfläche!C$18,"")</f>
        <v/>
      </c>
      <c r="F635" s="7">
        <f t="shared" si="0"/>
        <v>634</v>
      </c>
      <c r="G635" s="7">
        <f t="shared" si="1"/>
        <v>36</v>
      </c>
      <c r="H635" s="7" t="str">
        <f>IF(Benutzeroberfläche!$H$18=F635-10,G635,"")</f>
        <v/>
      </c>
      <c r="I635" s="7" t="str">
        <f>IF(Benutzeroberfläche!C$8=F635-10,Benutzeroberfläche!C$19,"")</f>
        <v/>
      </c>
    </row>
    <row r="636" spans="1:9" ht="15.75" customHeight="1" x14ac:dyDescent="0.25">
      <c r="A636" s="7">
        <v>635</v>
      </c>
      <c r="B636" s="7">
        <f>ROUNDUP((Benutzeroberfläche!$C$10*Benutzeroberfläche!C$13*((Benutzeroberfläche!C$11-1)+A636))/(Benutzeroberfläche!C$12*A636)+Benutzeroberfläche!$H$10,0)</f>
        <v>180</v>
      </c>
      <c r="C636" s="7" t="str">
        <f>IF(Benutzeroberfläche!$H$18=A636-10,B636,"")</f>
        <v/>
      </c>
      <c r="D636" s="7" t="str">
        <f>IF(Benutzeroberfläche!C$8=A636-10,Benutzeroberfläche!C$18,"")</f>
        <v/>
      </c>
      <c r="F636" s="7">
        <f t="shared" si="0"/>
        <v>635</v>
      </c>
      <c r="G636" s="7">
        <f t="shared" si="1"/>
        <v>36</v>
      </c>
      <c r="H636" s="7" t="str">
        <f>IF(Benutzeroberfläche!$H$18=F636-10,G636,"")</f>
        <v/>
      </c>
      <c r="I636" s="7" t="str">
        <f>IF(Benutzeroberfläche!C$8=F636-10,Benutzeroberfläche!C$19,"")</f>
        <v/>
      </c>
    </row>
    <row r="637" spans="1:9" ht="15.75" customHeight="1" x14ac:dyDescent="0.25">
      <c r="A637" s="7">
        <v>636</v>
      </c>
      <c r="B637" s="7">
        <f>ROUNDUP((Benutzeroberfläche!$C$10*Benutzeroberfläche!C$13*((Benutzeroberfläche!C$11-1)+A637))/(Benutzeroberfläche!C$12*A637)+Benutzeroberfläche!$H$10,0)</f>
        <v>180</v>
      </c>
      <c r="C637" s="7" t="str">
        <f>IF(Benutzeroberfläche!$H$18=A637-10,B637,"")</f>
        <v/>
      </c>
      <c r="D637" s="7" t="str">
        <f>IF(Benutzeroberfläche!C$8=A637-10,Benutzeroberfläche!C$18,"")</f>
        <v/>
      </c>
      <c r="F637" s="7">
        <f t="shared" si="0"/>
        <v>636</v>
      </c>
      <c r="G637" s="7">
        <f t="shared" si="1"/>
        <v>36</v>
      </c>
      <c r="H637" s="7" t="str">
        <f>IF(Benutzeroberfläche!$H$18=F637-10,G637,"")</f>
        <v/>
      </c>
      <c r="I637" s="7" t="str">
        <f>IF(Benutzeroberfläche!C$8=F637-10,Benutzeroberfläche!C$19,"")</f>
        <v/>
      </c>
    </row>
    <row r="638" spans="1:9" ht="15.75" customHeight="1" x14ac:dyDescent="0.25">
      <c r="A638" s="7">
        <v>637</v>
      </c>
      <c r="B638" s="7">
        <f>ROUNDUP((Benutzeroberfläche!$C$10*Benutzeroberfläche!C$13*((Benutzeroberfläche!C$11-1)+A638))/(Benutzeroberfläche!C$12*A638)+Benutzeroberfläche!$H$10,0)</f>
        <v>180</v>
      </c>
      <c r="C638" s="7" t="str">
        <f>IF(Benutzeroberfläche!$H$18=A638-10,B638,"")</f>
        <v/>
      </c>
      <c r="D638" s="7" t="str">
        <f>IF(Benutzeroberfläche!C$8=A638-10,Benutzeroberfläche!C$18,"")</f>
        <v/>
      </c>
      <c r="F638" s="7">
        <f t="shared" si="0"/>
        <v>637</v>
      </c>
      <c r="G638" s="7">
        <f t="shared" si="1"/>
        <v>36</v>
      </c>
      <c r="H638" s="7" t="str">
        <f>IF(Benutzeroberfläche!$H$18=F638-10,G638,"")</f>
        <v/>
      </c>
      <c r="I638" s="7" t="str">
        <f>IF(Benutzeroberfläche!C$8=F638-10,Benutzeroberfläche!C$19,"")</f>
        <v/>
      </c>
    </row>
    <row r="639" spans="1:9" ht="15.75" customHeight="1" x14ac:dyDescent="0.25">
      <c r="A639" s="7">
        <v>638</v>
      </c>
      <c r="B639" s="7">
        <f>ROUNDUP((Benutzeroberfläche!$C$10*Benutzeroberfläche!C$13*((Benutzeroberfläche!C$11-1)+A639))/(Benutzeroberfläche!C$12*A639)+Benutzeroberfläche!$H$10,0)</f>
        <v>180</v>
      </c>
      <c r="C639" s="7" t="str">
        <f>IF(Benutzeroberfläche!$H$18=A639-10,B639,"")</f>
        <v/>
      </c>
      <c r="D639" s="7" t="str">
        <f>IF(Benutzeroberfläche!C$8=A639-10,Benutzeroberfläche!C$18,"")</f>
        <v/>
      </c>
      <c r="F639" s="7">
        <f t="shared" si="0"/>
        <v>638</v>
      </c>
      <c r="G639" s="7">
        <f t="shared" si="1"/>
        <v>36</v>
      </c>
      <c r="H639" s="7" t="str">
        <f>IF(Benutzeroberfläche!$H$18=F639-10,G639,"")</f>
        <v/>
      </c>
      <c r="I639" s="7" t="str">
        <f>IF(Benutzeroberfläche!C$8=F639-10,Benutzeroberfläche!C$19,"")</f>
        <v/>
      </c>
    </row>
    <row r="640" spans="1:9" ht="15.75" customHeight="1" x14ac:dyDescent="0.25">
      <c r="A640" s="7">
        <v>639</v>
      </c>
      <c r="B640" s="7">
        <f>ROUNDUP((Benutzeroberfläche!$C$10*Benutzeroberfläche!C$13*((Benutzeroberfläche!C$11-1)+A640))/(Benutzeroberfläche!C$12*A640)+Benutzeroberfläche!$H$10,0)</f>
        <v>180</v>
      </c>
      <c r="C640" s="7" t="str">
        <f>IF(Benutzeroberfläche!$H$18=A640-10,B640,"")</f>
        <v/>
      </c>
      <c r="D640" s="7" t="str">
        <f>IF(Benutzeroberfläche!C$8=A640-10,Benutzeroberfläche!C$18,"")</f>
        <v/>
      </c>
      <c r="F640" s="7">
        <f t="shared" si="0"/>
        <v>639</v>
      </c>
      <c r="G640" s="7">
        <f t="shared" si="1"/>
        <v>36</v>
      </c>
      <c r="H640" s="7" t="str">
        <f>IF(Benutzeroberfläche!$H$18=F640-10,G640,"")</f>
        <v/>
      </c>
      <c r="I640" s="7" t="str">
        <f>IF(Benutzeroberfläche!C$8=F640-10,Benutzeroberfläche!C$19,"")</f>
        <v/>
      </c>
    </row>
    <row r="641" spans="1:9" ht="15.75" customHeight="1" x14ac:dyDescent="0.25">
      <c r="A641" s="7">
        <v>640</v>
      </c>
      <c r="B641" s="7">
        <f>ROUNDUP((Benutzeroberfläche!$C$10*Benutzeroberfläche!C$13*((Benutzeroberfläche!C$11-1)+A641))/(Benutzeroberfläche!C$12*A641)+Benutzeroberfläche!$H$10,0)</f>
        <v>180</v>
      </c>
      <c r="C641" s="7" t="str">
        <f>IF(Benutzeroberfläche!$H$18=A641-10,B641,"")</f>
        <v/>
      </c>
      <c r="D641" s="7" t="str">
        <f>IF(Benutzeroberfläche!C$8=A641-10,Benutzeroberfläche!C$18,"")</f>
        <v/>
      </c>
      <c r="F641" s="7">
        <f t="shared" si="0"/>
        <v>640</v>
      </c>
      <c r="G641" s="7">
        <f t="shared" si="1"/>
        <v>36</v>
      </c>
      <c r="H641" s="7" t="str">
        <f>IF(Benutzeroberfläche!$H$18=F641-10,G641,"")</f>
        <v/>
      </c>
      <c r="I641" s="7" t="str">
        <f>IF(Benutzeroberfläche!C$8=F641-10,Benutzeroberfläche!C$19,"")</f>
        <v/>
      </c>
    </row>
    <row r="642" spans="1:9" ht="15.75" customHeight="1" x14ac:dyDescent="0.25">
      <c r="A642" s="7">
        <v>641</v>
      </c>
      <c r="B642" s="7">
        <f>ROUNDUP((Benutzeroberfläche!$C$10*Benutzeroberfläche!C$13*((Benutzeroberfläche!C$11-1)+A642))/(Benutzeroberfläche!C$12*A642)+Benutzeroberfläche!$H$10,0)</f>
        <v>180</v>
      </c>
      <c r="C642" s="7" t="str">
        <f>IF(Benutzeroberfläche!$H$18=A642-10,B642,"")</f>
        <v/>
      </c>
      <c r="D642" s="7" t="str">
        <f>IF(Benutzeroberfläche!C$8=A642-10,Benutzeroberfläche!C$18,"")</f>
        <v/>
      </c>
      <c r="F642" s="7">
        <f t="shared" si="0"/>
        <v>641</v>
      </c>
      <c r="G642" s="7">
        <f t="shared" si="1"/>
        <v>36</v>
      </c>
      <c r="H642" s="7" t="str">
        <f>IF(Benutzeroberfläche!$H$18=F642-10,G642,"")</f>
        <v/>
      </c>
      <c r="I642" s="7" t="str">
        <f>IF(Benutzeroberfläche!C$8=F642-10,Benutzeroberfläche!C$19,"")</f>
        <v/>
      </c>
    </row>
    <row r="643" spans="1:9" ht="15.75" customHeight="1" x14ac:dyDescent="0.25">
      <c r="A643" s="7">
        <v>642</v>
      </c>
      <c r="B643" s="7">
        <f>ROUNDUP((Benutzeroberfläche!$C$10*Benutzeroberfläche!C$13*((Benutzeroberfläche!C$11-1)+A643))/(Benutzeroberfläche!C$12*A643)+Benutzeroberfläche!$H$10,0)</f>
        <v>180</v>
      </c>
      <c r="C643" s="7" t="str">
        <f>IF(Benutzeroberfläche!$H$18=A643-10,B643,"")</f>
        <v/>
      </c>
      <c r="D643" s="7" t="str">
        <f>IF(Benutzeroberfläche!C$8=A643-10,Benutzeroberfläche!C$18,"")</f>
        <v/>
      </c>
      <c r="F643" s="7">
        <f t="shared" si="0"/>
        <v>642</v>
      </c>
      <c r="G643" s="7">
        <f t="shared" si="1"/>
        <v>36</v>
      </c>
      <c r="H643" s="7" t="str">
        <f>IF(Benutzeroberfläche!$H$18=F643-10,G643,"")</f>
        <v/>
      </c>
      <c r="I643" s="7" t="str">
        <f>IF(Benutzeroberfläche!C$8=F643-10,Benutzeroberfläche!C$19,"")</f>
        <v/>
      </c>
    </row>
    <row r="644" spans="1:9" ht="15.75" customHeight="1" x14ac:dyDescent="0.25">
      <c r="A644" s="7">
        <v>643</v>
      </c>
      <c r="B644" s="7">
        <f>ROUNDUP((Benutzeroberfläche!$C$10*Benutzeroberfläche!C$13*((Benutzeroberfläche!C$11-1)+A644))/(Benutzeroberfläche!C$12*A644)+Benutzeroberfläche!$H$10,0)</f>
        <v>179</v>
      </c>
      <c r="C644" s="7" t="str">
        <f>IF(Benutzeroberfläche!$H$18=A644-10,B644,"")</f>
        <v/>
      </c>
      <c r="D644" s="7" t="str">
        <f>IF(Benutzeroberfläche!C$8=A644-10,Benutzeroberfläche!C$18,"")</f>
        <v/>
      </c>
      <c r="F644" s="7">
        <f t="shared" si="0"/>
        <v>643</v>
      </c>
      <c r="G644" s="7">
        <f t="shared" si="1"/>
        <v>36</v>
      </c>
      <c r="H644" s="7" t="str">
        <f>IF(Benutzeroberfläche!$H$18=F644-10,G644,"")</f>
        <v/>
      </c>
      <c r="I644" s="7" t="str">
        <f>IF(Benutzeroberfläche!C$8=F644-10,Benutzeroberfläche!C$19,"")</f>
        <v/>
      </c>
    </row>
    <row r="645" spans="1:9" ht="15.75" customHeight="1" x14ac:dyDescent="0.25">
      <c r="A645" s="7">
        <v>644</v>
      </c>
      <c r="B645" s="7">
        <f>ROUNDUP((Benutzeroberfläche!$C$10*Benutzeroberfläche!C$13*((Benutzeroberfläche!C$11-1)+A645))/(Benutzeroberfläche!C$12*A645)+Benutzeroberfläche!$H$10,0)</f>
        <v>179</v>
      </c>
      <c r="C645" s="7" t="str">
        <f>IF(Benutzeroberfläche!$H$18=A645-10,B645,"")</f>
        <v/>
      </c>
      <c r="D645" s="7" t="str">
        <f>IF(Benutzeroberfläche!C$8=A645-10,Benutzeroberfläche!C$18,"")</f>
        <v/>
      </c>
      <c r="F645" s="7">
        <f t="shared" si="0"/>
        <v>644</v>
      </c>
      <c r="G645" s="7">
        <f t="shared" si="1"/>
        <v>36</v>
      </c>
      <c r="H645" s="7" t="str">
        <f>IF(Benutzeroberfläche!$H$18=F645-10,G645,"")</f>
        <v/>
      </c>
      <c r="I645" s="7" t="str">
        <f>IF(Benutzeroberfläche!C$8=F645-10,Benutzeroberfläche!C$19,"")</f>
        <v/>
      </c>
    </row>
    <row r="646" spans="1:9" ht="15.75" customHeight="1" x14ac:dyDescent="0.25">
      <c r="A646" s="7">
        <v>645</v>
      </c>
      <c r="B646" s="7">
        <f>ROUNDUP((Benutzeroberfläche!$C$10*Benutzeroberfläche!C$13*((Benutzeroberfläche!C$11-1)+A646))/(Benutzeroberfläche!C$12*A646)+Benutzeroberfläche!$H$10,0)</f>
        <v>179</v>
      </c>
      <c r="C646" s="7" t="str">
        <f>IF(Benutzeroberfläche!$H$18=A646-10,B646,"")</f>
        <v/>
      </c>
      <c r="D646" s="7" t="str">
        <f>IF(Benutzeroberfläche!C$8=A646-10,Benutzeroberfläche!C$18,"")</f>
        <v/>
      </c>
      <c r="F646" s="7">
        <f t="shared" si="0"/>
        <v>645</v>
      </c>
      <c r="G646" s="7">
        <f t="shared" si="1"/>
        <v>36</v>
      </c>
      <c r="H646" s="7" t="str">
        <f>IF(Benutzeroberfläche!$H$18=F646-10,G646,"")</f>
        <v/>
      </c>
      <c r="I646" s="7" t="str">
        <f>IF(Benutzeroberfläche!C$8=F646-10,Benutzeroberfläche!C$19,"")</f>
        <v/>
      </c>
    </row>
    <row r="647" spans="1:9" ht="15.75" customHeight="1" x14ac:dyDescent="0.25">
      <c r="A647" s="7">
        <v>646</v>
      </c>
      <c r="B647" s="7">
        <f>ROUNDUP((Benutzeroberfläche!$C$10*Benutzeroberfläche!C$13*((Benutzeroberfläche!C$11-1)+A647))/(Benutzeroberfläche!C$12*A647)+Benutzeroberfläche!$H$10,0)</f>
        <v>179</v>
      </c>
      <c r="C647" s="7" t="str">
        <f>IF(Benutzeroberfläche!$H$18=A647-10,B647,"")</f>
        <v/>
      </c>
      <c r="D647" s="7" t="str">
        <f>IF(Benutzeroberfläche!C$8=A647-10,Benutzeroberfläche!C$18,"")</f>
        <v/>
      </c>
      <c r="F647" s="7">
        <f t="shared" si="0"/>
        <v>646</v>
      </c>
      <c r="G647" s="7">
        <f t="shared" si="1"/>
        <v>36</v>
      </c>
      <c r="H647" s="7" t="str">
        <f>IF(Benutzeroberfläche!$H$18=F647-10,G647,"")</f>
        <v/>
      </c>
      <c r="I647" s="7" t="str">
        <f>IF(Benutzeroberfläche!C$8=F647-10,Benutzeroberfläche!C$19,"")</f>
        <v/>
      </c>
    </row>
    <row r="648" spans="1:9" ht="15.75" customHeight="1" x14ac:dyDescent="0.25">
      <c r="A648" s="7">
        <v>647</v>
      </c>
      <c r="B648" s="7">
        <f>ROUNDUP((Benutzeroberfläche!$C$10*Benutzeroberfläche!C$13*((Benutzeroberfläche!C$11-1)+A648))/(Benutzeroberfläche!C$12*A648)+Benutzeroberfläche!$H$10,0)</f>
        <v>179</v>
      </c>
      <c r="C648" s="7" t="str">
        <f>IF(Benutzeroberfläche!$H$18=A648-10,B648,"")</f>
        <v/>
      </c>
      <c r="D648" s="7" t="str">
        <f>IF(Benutzeroberfläche!C$8=A648-10,Benutzeroberfläche!C$18,"")</f>
        <v/>
      </c>
      <c r="F648" s="7">
        <f t="shared" si="0"/>
        <v>647</v>
      </c>
      <c r="G648" s="7">
        <f t="shared" si="1"/>
        <v>36</v>
      </c>
      <c r="H648" s="7" t="str">
        <f>IF(Benutzeroberfläche!$H$18=F648-10,G648,"")</f>
        <v/>
      </c>
      <c r="I648" s="7" t="str">
        <f>IF(Benutzeroberfläche!C$8=F648-10,Benutzeroberfläche!C$19,"")</f>
        <v/>
      </c>
    </row>
    <row r="649" spans="1:9" ht="15.75" customHeight="1" x14ac:dyDescent="0.25">
      <c r="A649" s="7">
        <v>648</v>
      </c>
      <c r="B649" s="7">
        <f>ROUNDUP((Benutzeroberfläche!$C$10*Benutzeroberfläche!C$13*((Benutzeroberfläche!C$11-1)+A649))/(Benutzeroberfläche!C$12*A649)+Benutzeroberfläche!$H$10,0)</f>
        <v>179</v>
      </c>
      <c r="C649" s="7" t="str">
        <f>IF(Benutzeroberfläche!$H$18=A649-10,B649,"")</f>
        <v/>
      </c>
      <c r="D649" s="7" t="str">
        <f>IF(Benutzeroberfläche!C$8=A649-10,Benutzeroberfläche!C$18,"")</f>
        <v/>
      </c>
      <c r="F649" s="7">
        <f t="shared" si="0"/>
        <v>648</v>
      </c>
      <c r="G649" s="7">
        <f t="shared" si="1"/>
        <v>36</v>
      </c>
      <c r="H649" s="7" t="str">
        <f>IF(Benutzeroberfläche!$H$18=F649-10,G649,"")</f>
        <v/>
      </c>
      <c r="I649" s="7" t="str">
        <f>IF(Benutzeroberfläche!C$8=F649-10,Benutzeroberfläche!C$19,"")</f>
        <v/>
      </c>
    </row>
    <row r="650" spans="1:9" ht="15.75" customHeight="1" x14ac:dyDescent="0.25">
      <c r="A650" s="7">
        <v>649</v>
      </c>
      <c r="B650" s="7">
        <f>ROUNDUP((Benutzeroberfläche!$C$10*Benutzeroberfläche!C$13*((Benutzeroberfläche!C$11-1)+A650))/(Benutzeroberfläche!C$12*A650)+Benutzeroberfläche!$H$10,0)</f>
        <v>179</v>
      </c>
      <c r="C650" s="7" t="str">
        <f>IF(Benutzeroberfläche!$H$18=A650-10,B650,"")</f>
        <v/>
      </c>
      <c r="D650" s="7" t="str">
        <f>IF(Benutzeroberfläche!C$8=A650-10,Benutzeroberfläche!C$18,"")</f>
        <v/>
      </c>
      <c r="F650" s="7">
        <f t="shared" si="0"/>
        <v>649</v>
      </c>
      <c r="G650" s="7">
        <f t="shared" si="1"/>
        <v>36</v>
      </c>
      <c r="H650" s="7" t="str">
        <f>IF(Benutzeroberfläche!$H$18=F650-10,G650,"")</f>
        <v/>
      </c>
      <c r="I650" s="7" t="str">
        <f>IF(Benutzeroberfläche!C$8=F650-10,Benutzeroberfläche!C$19,"")</f>
        <v/>
      </c>
    </row>
    <row r="651" spans="1:9" ht="15.75" customHeight="1" x14ac:dyDescent="0.25">
      <c r="A651" s="7">
        <v>650</v>
      </c>
      <c r="B651" s="7">
        <f>ROUNDUP((Benutzeroberfläche!$C$10*Benutzeroberfläche!C$13*((Benutzeroberfläche!C$11-1)+A651))/(Benutzeroberfläche!C$12*A651)+Benutzeroberfläche!$H$10,0)</f>
        <v>179</v>
      </c>
      <c r="C651" s="7" t="str">
        <f>IF(Benutzeroberfläche!$H$18=A651-10,B651,"")</f>
        <v/>
      </c>
      <c r="D651" s="7" t="str">
        <f>IF(Benutzeroberfläche!C$8=A651-10,Benutzeroberfläche!C$18,"")</f>
        <v/>
      </c>
      <c r="F651" s="7">
        <f t="shared" si="0"/>
        <v>650</v>
      </c>
      <c r="G651" s="7">
        <f t="shared" si="1"/>
        <v>36</v>
      </c>
      <c r="H651" s="7" t="str">
        <f>IF(Benutzeroberfläche!$H$18=F651-10,G651,"")</f>
        <v/>
      </c>
      <c r="I651" s="7" t="str">
        <f>IF(Benutzeroberfläche!C$8=F651-10,Benutzeroberfläche!C$19,"")</f>
        <v/>
      </c>
    </row>
    <row r="652" spans="1:9" ht="15.75" customHeight="1" x14ac:dyDescent="0.25">
      <c r="A652" s="7">
        <v>651</v>
      </c>
      <c r="B652" s="7">
        <f>ROUNDUP((Benutzeroberfläche!$C$10*Benutzeroberfläche!C$13*((Benutzeroberfläche!C$11-1)+A652))/(Benutzeroberfläche!C$12*A652)+Benutzeroberfläche!$H$10,0)</f>
        <v>179</v>
      </c>
      <c r="C652" s="7" t="str">
        <f>IF(Benutzeroberfläche!$H$18=A652-10,B652,"")</f>
        <v/>
      </c>
      <c r="D652" s="7" t="str">
        <f>IF(Benutzeroberfläche!C$8=A652-10,Benutzeroberfläche!C$18,"")</f>
        <v/>
      </c>
      <c r="F652" s="7">
        <f t="shared" si="0"/>
        <v>651</v>
      </c>
      <c r="G652" s="7">
        <f t="shared" si="1"/>
        <v>36</v>
      </c>
      <c r="H652" s="7" t="str">
        <f>IF(Benutzeroberfläche!$H$18=F652-10,G652,"")</f>
        <v/>
      </c>
      <c r="I652" s="7" t="str">
        <f>IF(Benutzeroberfläche!C$8=F652-10,Benutzeroberfläche!C$19,"")</f>
        <v/>
      </c>
    </row>
    <row r="653" spans="1:9" ht="15.75" customHeight="1" x14ac:dyDescent="0.25">
      <c r="A653" s="7">
        <v>652</v>
      </c>
      <c r="B653" s="7">
        <f>ROUNDUP((Benutzeroberfläche!$C$10*Benutzeroberfläche!C$13*((Benutzeroberfläche!C$11-1)+A653))/(Benutzeroberfläche!C$12*A653)+Benutzeroberfläche!$H$10,0)</f>
        <v>179</v>
      </c>
      <c r="C653" s="7" t="str">
        <f>IF(Benutzeroberfläche!$H$18=A653-10,B653,"")</f>
        <v/>
      </c>
      <c r="D653" s="7" t="str">
        <f>IF(Benutzeroberfläche!C$8=A653-10,Benutzeroberfläche!C$18,"")</f>
        <v/>
      </c>
      <c r="F653" s="7">
        <f t="shared" si="0"/>
        <v>652</v>
      </c>
      <c r="G653" s="7">
        <f t="shared" si="1"/>
        <v>36</v>
      </c>
      <c r="H653" s="7" t="str">
        <f>IF(Benutzeroberfläche!$H$18=F653-10,G653,"")</f>
        <v/>
      </c>
      <c r="I653" s="7" t="str">
        <f>IF(Benutzeroberfläche!C$8=F653-10,Benutzeroberfläche!C$19,"")</f>
        <v/>
      </c>
    </row>
    <row r="654" spans="1:9" ht="15.75" customHeight="1" x14ac:dyDescent="0.25">
      <c r="A654" s="7">
        <v>653</v>
      </c>
      <c r="B654" s="7">
        <f>ROUNDUP((Benutzeroberfläche!$C$10*Benutzeroberfläche!C$13*((Benutzeroberfläche!C$11-1)+A654))/(Benutzeroberfläche!C$12*A654)+Benutzeroberfläche!$H$10,0)</f>
        <v>179</v>
      </c>
      <c r="C654" s="7" t="str">
        <f>IF(Benutzeroberfläche!$H$18=A654-10,B654,"")</f>
        <v/>
      </c>
      <c r="D654" s="7" t="str">
        <f>IF(Benutzeroberfläche!C$8=A654-10,Benutzeroberfläche!C$18,"")</f>
        <v/>
      </c>
      <c r="F654" s="7">
        <f t="shared" si="0"/>
        <v>653</v>
      </c>
      <c r="G654" s="7">
        <f t="shared" si="1"/>
        <v>36</v>
      </c>
      <c r="H654" s="7" t="str">
        <f>IF(Benutzeroberfläche!$H$18=F654-10,G654,"")</f>
        <v/>
      </c>
      <c r="I654" s="7" t="str">
        <f>IF(Benutzeroberfläche!C$8=F654-10,Benutzeroberfläche!C$19,"")</f>
        <v/>
      </c>
    </row>
    <row r="655" spans="1:9" ht="15.75" customHeight="1" x14ac:dyDescent="0.25">
      <c r="A655" s="7">
        <v>654</v>
      </c>
      <c r="B655" s="7">
        <f>ROUNDUP((Benutzeroberfläche!$C$10*Benutzeroberfläche!C$13*((Benutzeroberfläche!C$11-1)+A655))/(Benutzeroberfläche!C$12*A655)+Benutzeroberfläche!$H$10,0)</f>
        <v>179</v>
      </c>
      <c r="C655" s="7" t="str">
        <f>IF(Benutzeroberfläche!$H$18=A655-10,B655,"")</f>
        <v/>
      </c>
      <c r="D655" s="7" t="str">
        <f>IF(Benutzeroberfläche!C$8=A655-10,Benutzeroberfläche!C$18,"")</f>
        <v/>
      </c>
      <c r="F655" s="7">
        <f t="shared" si="0"/>
        <v>654</v>
      </c>
      <c r="G655" s="7">
        <f t="shared" si="1"/>
        <v>36</v>
      </c>
      <c r="H655" s="7" t="str">
        <f>IF(Benutzeroberfläche!$H$18=F655-10,G655,"")</f>
        <v/>
      </c>
      <c r="I655" s="7" t="str">
        <f>IF(Benutzeroberfläche!C$8=F655-10,Benutzeroberfläche!C$19,"")</f>
        <v/>
      </c>
    </row>
    <row r="656" spans="1:9" ht="15.75" customHeight="1" x14ac:dyDescent="0.25">
      <c r="A656" s="7">
        <v>655</v>
      </c>
      <c r="B656" s="7">
        <f>ROUNDUP((Benutzeroberfläche!$C$10*Benutzeroberfläche!C$13*((Benutzeroberfläche!C$11-1)+A656))/(Benutzeroberfläche!C$12*A656)+Benutzeroberfläche!$H$10,0)</f>
        <v>179</v>
      </c>
      <c r="C656" s="7" t="str">
        <f>IF(Benutzeroberfläche!$H$18=A656-10,B656,"")</f>
        <v/>
      </c>
      <c r="D656" s="7" t="str">
        <f>IF(Benutzeroberfläche!C$8=A656-10,Benutzeroberfläche!C$18,"")</f>
        <v/>
      </c>
      <c r="F656" s="7">
        <f t="shared" si="0"/>
        <v>655</v>
      </c>
      <c r="G656" s="7">
        <f t="shared" si="1"/>
        <v>36</v>
      </c>
      <c r="H656" s="7" t="str">
        <f>IF(Benutzeroberfläche!$H$18=F656-10,G656,"")</f>
        <v/>
      </c>
      <c r="I656" s="7" t="str">
        <f>IF(Benutzeroberfläche!C$8=F656-10,Benutzeroberfläche!C$19,"")</f>
        <v/>
      </c>
    </row>
    <row r="657" spans="1:9" ht="15.75" customHeight="1" x14ac:dyDescent="0.25">
      <c r="A657" s="7">
        <v>656</v>
      </c>
      <c r="B657" s="7">
        <f>ROUNDUP((Benutzeroberfläche!$C$10*Benutzeroberfläche!C$13*((Benutzeroberfläche!C$11-1)+A657))/(Benutzeroberfläche!C$12*A657)+Benutzeroberfläche!$H$10,0)</f>
        <v>179</v>
      </c>
      <c r="C657" s="7" t="str">
        <f>IF(Benutzeroberfläche!$H$18=A657-10,B657,"")</f>
        <v/>
      </c>
      <c r="D657" s="7" t="str">
        <f>IF(Benutzeroberfläche!C$8=A657-10,Benutzeroberfläche!C$18,"")</f>
        <v/>
      </c>
      <c r="F657" s="7">
        <f t="shared" si="0"/>
        <v>656</v>
      </c>
      <c r="G657" s="7">
        <f t="shared" si="1"/>
        <v>36</v>
      </c>
      <c r="H657" s="7" t="str">
        <f>IF(Benutzeroberfläche!$H$18=F657-10,G657,"")</f>
        <v/>
      </c>
      <c r="I657" s="7" t="str">
        <f>IF(Benutzeroberfläche!C$8=F657-10,Benutzeroberfläche!C$19,"")</f>
        <v/>
      </c>
    </row>
    <row r="658" spans="1:9" ht="15.75" customHeight="1" x14ac:dyDescent="0.25">
      <c r="A658" s="7">
        <v>657</v>
      </c>
      <c r="B658" s="7">
        <f>ROUNDUP((Benutzeroberfläche!$C$10*Benutzeroberfläche!C$13*((Benutzeroberfläche!C$11-1)+A658))/(Benutzeroberfläche!C$12*A658)+Benutzeroberfläche!$H$10,0)</f>
        <v>179</v>
      </c>
      <c r="C658" s="7" t="str">
        <f>IF(Benutzeroberfläche!$H$18=A658-10,B658,"")</f>
        <v/>
      </c>
      <c r="D658" s="7" t="str">
        <f>IF(Benutzeroberfläche!C$8=A658-10,Benutzeroberfläche!C$18,"")</f>
        <v/>
      </c>
      <c r="F658" s="7">
        <f t="shared" si="0"/>
        <v>657</v>
      </c>
      <c r="G658" s="7">
        <f t="shared" si="1"/>
        <v>36</v>
      </c>
      <c r="H658" s="7" t="str">
        <f>IF(Benutzeroberfläche!$H$18=F658-10,G658,"")</f>
        <v/>
      </c>
      <c r="I658" s="7" t="str">
        <f>IF(Benutzeroberfläche!C$8=F658-10,Benutzeroberfläche!C$19,"")</f>
        <v/>
      </c>
    </row>
    <row r="659" spans="1:9" ht="15.75" customHeight="1" x14ac:dyDescent="0.25">
      <c r="A659" s="7">
        <v>658</v>
      </c>
      <c r="B659" s="7">
        <f>ROUNDUP((Benutzeroberfläche!$C$10*Benutzeroberfläche!C$13*((Benutzeroberfläche!C$11-1)+A659))/(Benutzeroberfläche!C$12*A659)+Benutzeroberfläche!$H$10,0)</f>
        <v>179</v>
      </c>
      <c r="C659" s="7" t="str">
        <f>IF(Benutzeroberfläche!$H$18=A659-10,B659,"")</f>
        <v/>
      </c>
      <c r="D659" s="7" t="str">
        <f>IF(Benutzeroberfläche!C$8=A659-10,Benutzeroberfläche!C$18,"")</f>
        <v/>
      </c>
      <c r="F659" s="7">
        <f t="shared" si="0"/>
        <v>658</v>
      </c>
      <c r="G659" s="7">
        <f t="shared" si="1"/>
        <v>36</v>
      </c>
      <c r="H659" s="7" t="str">
        <f>IF(Benutzeroberfläche!$H$18=F659-10,G659,"")</f>
        <v/>
      </c>
      <c r="I659" s="7" t="str">
        <f>IF(Benutzeroberfläche!C$8=F659-10,Benutzeroberfläche!C$19,"")</f>
        <v/>
      </c>
    </row>
    <row r="660" spans="1:9" ht="15.75" customHeight="1" x14ac:dyDescent="0.25">
      <c r="A660" s="7">
        <v>659</v>
      </c>
      <c r="B660" s="7">
        <f>ROUNDUP((Benutzeroberfläche!$C$10*Benutzeroberfläche!C$13*((Benutzeroberfläche!C$11-1)+A660))/(Benutzeroberfläche!C$12*A660)+Benutzeroberfläche!$H$10,0)</f>
        <v>179</v>
      </c>
      <c r="C660" s="7" t="str">
        <f>IF(Benutzeroberfläche!$H$18=A660-10,B660,"")</f>
        <v/>
      </c>
      <c r="D660" s="7" t="str">
        <f>IF(Benutzeroberfläche!C$8=A660-10,Benutzeroberfläche!C$18,"")</f>
        <v/>
      </c>
      <c r="F660" s="7">
        <f t="shared" si="0"/>
        <v>659</v>
      </c>
      <c r="G660" s="7">
        <f t="shared" si="1"/>
        <v>36</v>
      </c>
      <c r="H660" s="7" t="str">
        <f>IF(Benutzeroberfläche!$H$18=F660-10,G660,"")</f>
        <v/>
      </c>
      <c r="I660" s="7" t="str">
        <f>IF(Benutzeroberfläche!C$8=F660-10,Benutzeroberfläche!C$19,"")</f>
        <v/>
      </c>
    </row>
    <row r="661" spans="1:9" ht="15.75" customHeight="1" x14ac:dyDescent="0.25">
      <c r="A661" s="7">
        <v>660</v>
      </c>
      <c r="B661" s="7">
        <f>ROUNDUP((Benutzeroberfläche!$C$10*Benutzeroberfläche!C$13*((Benutzeroberfläche!C$11-1)+A661))/(Benutzeroberfläche!C$12*A661)+Benutzeroberfläche!$H$10,0)</f>
        <v>179</v>
      </c>
      <c r="C661" s="7" t="str">
        <f>IF(Benutzeroberfläche!$H$18=A661-10,B661,"")</f>
        <v/>
      </c>
      <c r="D661" s="7" t="str">
        <f>IF(Benutzeroberfläche!C$8=A661-10,Benutzeroberfläche!C$18,"")</f>
        <v/>
      </c>
      <c r="F661" s="7">
        <f t="shared" si="0"/>
        <v>660</v>
      </c>
      <c r="G661" s="7">
        <f t="shared" si="1"/>
        <v>36</v>
      </c>
      <c r="H661" s="7" t="str">
        <f>IF(Benutzeroberfläche!$H$18=F661-10,G661,"")</f>
        <v/>
      </c>
      <c r="I661" s="7" t="str">
        <f>IF(Benutzeroberfläche!C$8=F661-10,Benutzeroberfläche!C$19,"")</f>
        <v/>
      </c>
    </row>
    <row r="662" spans="1:9" ht="15.75" customHeight="1" x14ac:dyDescent="0.25">
      <c r="A662" s="7">
        <v>661</v>
      </c>
      <c r="B662" s="7">
        <f>ROUNDUP((Benutzeroberfläche!$C$10*Benutzeroberfläche!C$13*((Benutzeroberfläche!C$11-1)+A662))/(Benutzeroberfläche!C$12*A662)+Benutzeroberfläche!$H$10,0)</f>
        <v>179</v>
      </c>
      <c r="C662" s="7" t="str">
        <f>IF(Benutzeroberfläche!$H$18=A662-10,B662,"")</f>
        <v/>
      </c>
      <c r="D662" s="7" t="str">
        <f>IF(Benutzeroberfläche!C$8=A662-10,Benutzeroberfläche!C$18,"")</f>
        <v/>
      </c>
      <c r="F662" s="7">
        <f t="shared" si="0"/>
        <v>661</v>
      </c>
      <c r="G662" s="7">
        <f t="shared" si="1"/>
        <v>36</v>
      </c>
      <c r="H662" s="7" t="str">
        <f>IF(Benutzeroberfläche!$H$18=F662-10,G662,"")</f>
        <v/>
      </c>
      <c r="I662" s="7" t="str">
        <f>IF(Benutzeroberfläche!C$8=F662-10,Benutzeroberfläche!C$19,"")</f>
        <v/>
      </c>
    </row>
    <row r="663" spans="1:9" ht="15.75" customHeight="1" x14ac:dyDescent="0.25">
      <c r="A663" s="7">
        <v>662</v>
      </c>
      <c r="B663" s="7">
        <f>ROUNDUP((Benutzeroberfläche!$C$10*Benutzeroberfläche!C$13*((Benutzeroberfläche!C$11-1)+A663))/(Benutzeroberfläche!C$12*A663)+Benutzeroberfläche!$H$10,0)</f>
        <v>179</v>
      </c>
      <c r="C663" s="7" t="str">
        <f>IF(Benutzeroberfläche!$H$18=A663-10,B663,"")</f>
        <v/>
      </c>
      <c r="D663" s="7" t="str">
        <f>IF(Benutzeroberfläche!C$8=A663-10,Benutzeroberfläche!C$18,"")</f>
        <v/>
      </c>
      <c r="F663" s="7">
        <f t="shared" si="0"/>
        <v>662</v>
      </c>
      <c r="G663" s="7">
        <f t="shared" si="1"/>
        <v>36</v>
      </c>
      <c r="H663" s="7" t="str">
        <f>IF(Benutzeroberfläche!$H$18=F663-10,G663,"")</f>
        <v/>
      </c>
      <c r="I663" s="7" t="str">
        <f>IF(Benutzeroberfläche!C$8=F663-10,Benutzeroberfläche!C$19,"")</f>
        <v/>
      </c>
    </row>
    <row r="664" spans="1:9" ht="15.75" customHeight="1" x14ac:dyDescent="0.25">
      <c r="A664" s="7">
        <v>663</v>
      </c>
      <c r="B664" s="7">
        <f>ROUNDUP((Benutzeroberfläche!$C$10*Benutzeroberfläche!C$13*((Benutzeroberfläche!C$11-1)+A664))/(Benutzeroberfläche!C$12*A664)+Benutzeroberfläche!$H$10,0)</f>
        <v>179</v>
      </c>
      <c r="C664" s="7" t="str">
        <f>IF(Benutzeroberfläche!$H$18=A664-10,B664,"")</f>
        <v/>
      </c>
      <c r="D664" s="7" t="str">
        <f>IF(Benutzeroberfläche!C$8=A664-10,Benutzeroberfläche!C$18,"")</f>
        <v/>
      </c>
      <c r="F664" s="7">
        <f t="shared" si="0"/>
        <v>663</v>
      </c>
      <c r="G664" s="7">
        <f t="shared" si="1"/>
        <v>36</v>
      </c>
      <c r="H664" s="7" t="str">
        <f>IF(Benutzeroberfläche!$H$18=F664-10,G664,"")</f>
        <v/>
      </c>
      <c r="I664" s="7" t="str">
        <f>IF(Benutzeroberfläche!C$8=F664-10,Benutzeroberfläche!C$19,"")</f>
        <v/>
      </c>
    </row>
    <row r="665" spans="1:9" ht="15.75" customHeight="1" x14ac:dyDescent="0.25">
      <c r="A665" s="7">
        <v>664</v>
      </c>
      <c r="B665" s="7">
        <f>ROUNDUP((Benutzeroberfläche!$C$10*Benutzeroberfläche!C$13*((Benutzeroberfläche!C$11-1)+A665))/(Benutzeroberfläche!C$12*A665)+Benutzeroberfläche!$H$10,0)</f>
        <v>179</v>
      </c>
      <c r="C665" s="7" t="str">
        <f>IF(Benutzeroberfläche!$H$18=A665-10,B665,"")</f>
        <v/>
      </c>
      <c r="D665" s="7" t="str">
        <f>IF(Benutzeroberfläche!C$8=A665-10,Benutzeroberfläche!C$18,"")</f>
        <v/>
      </c>
      <c r="F665" s="7">
        <f t="shared" si="0"/>
        <v>664</v>
      </c>
      <c r="G665" s="7">
        <f t="shared" si="1"/>
        <v>36</v>
      </c>
      <c r="H665" s="7" t="str">
        <f>IF(Benutzeroberfläche!$H$18=F665-10,G665,"")</f>
        <v/>
      </c>
      <c r="I665" s="7" t="str">
        <f>IF(Benutzeroberfläche!C$8=F665-10,Benutzeroberfläche!C$19,"")</f>
        <v/>
      </c>
    </row>
    <row r="666" spans="1:9" ht="15.75" customHeight="1" x14ac:dyDescent="0.25">
      <c r="A666" s="7">
        <v>665</v>
      </c>
      <c r="B666" s="7">
        <f>ROUNDUP((Benutzeroberfläche!$C$10*Benutzeroberfläche!C$13*((Benutzeroberfläche!C$11-1)+A666))/(Benutzeroberfläche!C$12*A666)+Benutzeroberfläche!$H$10,0)</f>
        <v>179</v>
      </c>
      <c r="C666" s="7" t="str">
        <f>IF(Benutzeroberfläche!$H$18=A666-10,B666,"")</f>
        <v/>
      </c>
      <c r="D666" s="7" t="str">
        <f>IF(Benutzeroberfläche!C$8=A666-10,Benutzeroberfläche!C$18,"")</f>
        <v/>
      </c>
      <c r="F666" s="7">
        <f t="shared" si="0"/>
        <v>665</v>
      </c>
      <c r="G666" s="7">
        <f t="shared" si="1"/>
        <v>36</v>
      </c>
      <c r="H666" s="7" t="str">
        <f>IF(Benutzeroberfläche!$H$18=F666-10,G666,"")</f>
        <v/>
      </c>
      <c r="I666" s="7" t="str">
        <f>IF(Benutzeroberfläche!C$8=F666-10,Benutzeroberfläche!C$19,"")</f>
        <v/>
      </c>
    </row>
    <row r="667" spans="1:9" ht="15.75" customHeight="1" x14ac:dyDescent="0.25">
      <c r="A667" s="7">
        <v>666</v>
      </c>
      <c r="B667" s="7">
        <f>ROUNDUP((Benutzeroberfläche!$C$10*Benutzeroberfläche!C$13*((Benutzeroberfläche!C$11-1)+A667))/(Benutzeroberfläche!C$12*A667)+Benutzeroberfläche!$H$10,0)</f>
        <v>179</v>
      </c>
      <c r="C667" s="7" t="str">
        <f>IF(Benutzeroberfläche!$H$18=A667-10,B667,"")</f>
        <v/>
      </c>
      <c r="D667" s="7" t="str">
        <f>IF(Benutzeroberfläche!C$8=A667-10,Benutzeroberfläche!C$18,"")</f>
        <v/>
      </c>
      <c r="F667" s="7">
        <f t="shared" si="0"/>
        <v>666</v>
      </c>
      <c r="G667" s="7">
        <f t="shared" si="1"/>
        <v>36</v>
      </c>
      <c r="H667" s="7" t="str">
        <f>IF(Benutzeroberfläche!$H$18=F667-10,G667,"")</f>
        <v/>
      </c>
      <c r="I667" s="7" t="str">
        <f>IF(Benutzeroberfläche!C$8=F667-10,Benutzeroberfläche!C$19,"")</f>
        <v/>
      </c>
    </row>
    <row r="668" spans="1:9" ht="15.75" customHeight="1" x14ac:dyDescent="0.25">
      <c r="A668" s="7">
        <v>667</v>
      </c>
      <c r="B668" s="7">
        <f>ROUNDUP((Benutzeroberfläche!$C$10*Benutzeroberfläche!C$13*((Benutzeroberfläche!C$11-1)+A668))/(Benutzeroberfläche!C$12*A668)+Benutzeroberfläche!$H$10,0)</f>
        <v>179</v>
      </c>
      <c r="C668" s="7" t="str">
        <f>IF(Benutzeroberfläche!$H$18=A668-10,B668,"")</f>
        <v/>
      </c>
      <c r="D668" s="7" t="str">
        <f>IF(Benutzeroberfläche!C$8=A668-10,Benutzeroberfläche!C$18,"")</f>
        <v/>
      </c>
      <c r="F668" s="7">
        <f t="shared" si="0"/>
        <v>667</v>
      </c>
      <c r="G668" s="7">
        <f t="shared" si="1"/>
        <v>36</v>
      </c>
      <c r="H668" s="7" t="str">
        <f>IF(Benutzeroberfläche!$H$18=F668-10,G668,"")</f>
        <v/>
      </c>
      <c r="I668" s="7" t="str">
        <f>IF(Benutzeroberfläche!C$8=F668-10,Benutzeroberfläche!C$19,"")</f>
        <v/>
      </c>
    </row>
    <row r="669" spans="1:9" ht="15.75" customHeight="1" x14ac:dyDescent="0.25">
      <c r="A669" s="7">
        <v>668</v>
      </c>
      <c r="B669" s="7">
        <f>ROUNDUP((Benutzeroberfläche!$C$10*Benutzeroberfläche!C$13*((Benutzeroberfläche!C$11-1)+A669))/(Benutzeroberfläche!C$12*A669)+Benutzeroberfläche!$H$10,0)</f>
        <v>179</v>
      </c>
      <c r="C669" s="7" t="str">
        <f>IF(Benutzeroberfläche!$H$18=A669-10,B669,"")</f>
        <v/>
      </c>
      <c r="D669" s="7" t="str">
        <f>IF(Benutzeroberfläche!C$8=A669-10,Benutzeroberfläche!C$18,"")</f>
        <v/>
      </c>
      <c r="F669" s="7">
        <f t="shared" si="0"/>
        <v>668</v>
      </c>
      <c r="G669" s="7">
        <f t="shared" si="1"/>
        <v>36</v>
      </c>
      <c r="H669" s="7" t="str">
        <f>IF(Benutzeroberfläche!$H$18=F669-10,G669,"")</f>
        <v/>
      </c>
      <c r="I669" s="7" t="str">
        <f>IF(Benutzeroberfläche!C$8=F669-10,Benutzeroberfläche!C$19,"")</f>
        <v/>
      </c>
    </row>
    <row r="670" spans="1:9" ht="15.75" customHeight="1" x14ac:dyDescent="0.25">
      <c r="A670" s="7">
        <v>669</v>
      </c>
      <c r="B670" s="7">
        <f>ROUNDUP((Benutzeroberfläche!$C$10*Benutzeroberfläche!C$13*((Benutzeroberfläche!C$11-1)+A670))/(Benutzeroberfläche!C$12*A670)+Benutzeroberfläche!$H$10,0)</f>
        <v>179</v>
      </c>
      <c r="C670" s="7" t="str">
        <f>IF(Benutzeroberfläche!$H$18=A670-10,B670,"")</f>
        <v/>
      </c>
      <c r="D670" s="7" t="str">
        <f>IF(Benutzeroberfläche!C$8=A670-10,Benutzeroberfläche!C$18,"")</f>
        <v/>
      </c>
      <c r="F670" s="7">
        <f t="shared" si="0"/>
        <v>669</v>
      </c>
      <c r="G670" s="7">
        <f t="shared" si="1"/>
        <v>36</v>
      </c>
      <c r="H670" s="7" t="str">
        <f>IF(Benutzeroberfläche!$H$18=F670-10,G670,"")</f>
        <v/>
      </c>
      <c r="I670" s="7" t="str">
        <f>IF(Benutzeroberfläche!C$8=F670-10,Benutzeroberfläche!C$19,"")</f>
        <v/>
      </c>
    </row>
    <row r="671" spans="1:9" ht="15.75" customHeight="1" x14ac:dyDescent="0.25">
      <c r="A671" s="7">
        <v>670</v>
      </c>
      <c r="B671" s="7">
        <f>ROUNDUP((Benutzeroberfläche!$C$10*Benutzeroberfläche!C$13*((Benutzeroberfläche!C$11-1)+A671))/(Benutzeroberfläche!C$12*A671)+Benutzeroberfläche!$H$10,0)</f>
        <v>179</v>
      </c>
      <c r="C671" s="7" t="str">
        <f>IF(Benutzeroberfläche!$H$18=A671-10,B671,"")</f>
        <v/>
      </c>
      <c r="D671" s="7" t="str">
        <f>IF(Benutzeroberfläche!C$8=A671-10,Benutzeroberfläche!C$18,"")</f>
        <v/>
      </c>
      <c r="F671" s="7">
        <f t="shared" si="0"/>
        <v>670</v>
      </c>
      <c r="G671" s="7">
        <f t="shared" si="1"/>
        <v>36</v>
      </c>
      <c r="H671" s="7" t="str">
        <f>IF(Benutzeroberfläche!$H$18=F671-10,G671,"")</f>
        <v/>
      </c>
      <c r="I671" s="7" t="str">
        <f>IF(Benutzeroberfläche!C$8=F671-10,Benutzeroberfläche!C$19,"")</f>
        <v/>
      </c>
    </row>
    <row r="672" spans="1:9" ht="15.75" customHeight="1" x14ac:dyDescent="0.25">
      <c r="A672" s="7">
        <v>671</v>
      </c>
      <c r="B672" s="7">
        <f>ROUNDUP((Benutzeroberfläche!$C$10*Benutzeroberfläche!C$13*((Benutzeroberfläche!C$11-1)+A672))/(Benutzeroberfläche!C$12*A672)+Benutzeroberfläche!$H$10,0)</f>
        <v>179</v>
      </c>
      <c r="C672" s="7" t="str">
        <f>IF(Benutzeroberfläche!$H$18=A672-10,B672,"")</f>
        <v/>
      </c>
      <c r="D672" s="7" t="str">
        <f>IF(Benutzeroberfläche!C$8=A672-10,Benutzeroberfläche!C$18,"")</f>
        <v/>
      </c>
      <c r="F672" s="7">
        <f t="shared" si="0"/>
        <v>671</v>
      </c>
      <c r="G672" s="7">
        <f t="shared" si="1"/>
        <v>36</v>
      </c>
      <c r="H672" s="7" t="str">
        <f>IF(Benutzeroberfläche!$H$18=F672-10,G672,"")</f>
        <v/>
      </c>
      <c r="I672" s="7" t="str">
        <f>IF(Benutzeroberfläche!C$8=F672-10,Benutzeroberfläche!C$19,"")</f>
        <v/>
      </c>
    </row>
    <row r="673" spans="1:9" ht="15.75" customHeight="1" x14ac:dyDescent="0.25">
      <c r="A673" s="7">
        <v>672</v>
      </c>
      <c r="B673" s="7">
        <f>ROUNDUP((Benutzeroberfläche!$C$10*Benutzeroberfläche!C$13*((Benutzeroberfläche!C$11-1)+A673))/(Benutzeroberfläche!C$12*A673)+Benutzeroberfläche!$H$10,0)</f>
        <v>179</v>
      </c>
      <c r="C673" s="7" t="str">
        <f>IF(Benutzeroberfläche!$H$18=A673-10,B673,"")</f>
        <v/>
      </c>
      <c r="D673" s="7" t="str">
        <f>IF(Benutzeroberfläche!C$8=A673-10,Benutzeroberfläche!C$18,"")</f>
        <v/>
      </c>
      <c r="F673" s="7">
        <f t="shared" si="0"/>
        <v>672</v>
      </c>
      <c r="G673" s="7">
        <f t="shared" si="1"/>
        <v>36</v>
      </c>
      <c r="H673" s="7" t="str">
        <f>IF(Benutzeroberfläche!$H$18=F673-10,G673,"")</f>
        <v/>
      </c>
      <c r="I673" s="7" t="str">
        <f>IF(Benutzeroberfläche!C$8=F673-10,Benutzeroberfläche!C$19,"")</f>
        <v/>
      </c>
    </row>
    <row r="674" spans="1:9" ht="15.75" customHeight="1" x14ac:dyDescent="0.25">
      <c r="A674" s="7">
        <v>673</v>
      </c>
      <c r="B674" s="7">
        <f>ROUNDUP((Benutzeroberfläche!$C$10*Benutzeroberfläche!C$13*((Benutzeroberfläche!C$11-1)+A674))/(Benutzeroberfläche!C$12*A674)+Benutzeroberfläche!$H$10,0)</f>
        <v>179</v>
      </c>
      <c r="C674" s="7" t="str">
        <f>IF(Benutzeroberfläche!$H$18=A674-10,B674,"")</f>
        <v/>
      </c>
      <c r="D674" s="7" t="str">
        <f>IF(Benutzeroberfläche!C$8=A674-10,Benutzeroberfläche!C$18,"")</f>
        <v/>
      </c>
      <c r="F674" s="7">
        <f t="shared" si="0"/>
        <v>673</v>
      </c>
      <c r="G674" s="7">
        <f t="shared" si="1"/>
        <v>36</v>
      </c>
      <c r="H674" s="7" t="str">
        <f>IF(Benutzeroberfläche!$H$18=F674-10,G674,"")</f>
        <v/>
      </c>
      <c r="I674" s="7" t="str">
        <f>IF(Benutzeroberfläche!C$8=F674-10,Benutzeroberfläche!C$19,"")</f>
        <v/>
      </c>
    </row>
    <row r="675" spans="1:9" ht="15.75" customHeight="1" x14ac:dyDescent="0.25">
      <c r="A675" s="7">
        <v>674</v>
      </c>
      <c r="B675" s="7">
        <f>ROUNDUP((Benutzeroberfläche!$C$10*Benutzeroberfläche!C$13*((Benutzeroberfläche!C$11-1)+A675))/(Benutzeroberfläche!C$12*A675)+Benutzeroberfläche!$H$10,0)</f>
        <v>179</v>
      </c>
      <c r="C675" s="7" t="str">
        <f>IF(Benutzeroberfläche!$H$18=A675-10,B675,"")</f>
        <v/>
      </c>
      <c r="D675" s="7" t="str">
        <f>IF(Benutzeroberfläche!C$8=A675-10,Benutzeroberfläche!C$18,"")</f>
        <v/>
      </c>
      <c r="F675" s="7">
        <f t="shared" si="0"/>
        <v>674</v>
      </c>
      <c r="G675" s="7">
        <f t="shared" si="1"/>
        <v>36</v>
      </c>
      <c r="H675" s="7" t="str">
        <f>IF(Benutzeroberfläche!$H$18=F675-10,G675,"")</f>
        <v/>
      </c>
      <c r="I675" s="7" t="str">
        <f>IF(Benutzeroberfläche!C$8=F675-10,Benutzeroberfläche!C$19,"")</f>
        <v/>
      </c>
    </row>
    <row r="676" spans="1:9" ht="15.75" customHeight="1" x14ac:dyDescent="0.25">
      <c r="A676" s="7">
        <v>675</v>
      </c>
      <c r="B676" s="7">
        <f>ROUNDUP((Benutzeroberfläche!$C$10*Benutzeroberfläche!C$13*((Benutzeroberfläche!C$11-1)+A676))/(Benutzeroberfläche!C$12*A676)+Benutzeroberfläche!$H$10,0)</f>
        <v>179</v>
      </c>
      <c r="C676" s="7" t="str">
        <f>IF(Benutzeroberfläche!$H$18=A676-10,B676,"")</f>
        <v/>
      </c>
      <c r="D676" s="7" t="str">
        <f>IF(Benutzeroberfläche!C$8=A676-10,Benutzeroberfläche!C$18,"")</f>
        <v/>
      </c>
      <c r="F676" s="7">
        <f t="shared" si="0"/>
        <v>675</v>
      </c>
      <c r="G676" s="7">
        <f t="shared" si="1"/>
        <v>36</v>
      </c>
      <c r="H676" s="7" t="str">
        <f>IF(Benutzeroberfläche!$H$18=F676-10,G676,"")</f>
        <v/>
      </c>
      <c r="I676" s="7" t="str">
        <f>IF(Benutzeroberfläche!C$8=F676-10,Benutzeroberfläche!C$19,"")</f>
        <v/>
      </c>
    </row>
    <row r="677" spans="1:9" ht="15.75" customHeight="1" x14ac:dyDescent="0.25">
      <c r="A677" s="7">
        <v>676</v>
      </c>
      <c r="B677" s="7">
        <f>ROUNDUP((Benutzeroberfläche!$C$10*Benutzeroberfläche!C$13*((Benutzeroberfläche!C$11-1)+A677))/(Benutzeroberfläche!C$12*A677)+Benutzeroberfläche!$H$10,0)</f>
        <v>179</v>
      </c>
      <c r="C677" s="7" t="str">
        <f>IF(Benutzeroberfläche!$H$18=A677-10,B677,"")</f>
        <v/>
      </c>
      <c r="D677" s="7" t="str">
        <f>IF(Benutzeroberfläche!C$8=A677-10,Benutzeroberfläche!C$18,"")</f>
        <v/>
      </c>
      <c r="F677" s="7">
        <f t="shared" si="0"/>
        <v>676</v>
      </c>
      <c r="G677" s="7">
        <f t="shared" si="1"/>
        <v>36</v>
      </c>
      <c r="H677" s="7" t="str">
        <f>IF(Benutzeroberfläche!$H$18=F677-10,G677,"")</f>
        <v/>
      </c>
      <c r="I677" s="7" t="str">
        <f>IF(Benutzeroberfläche!C$8=F677-10,Benutzeroberfläche!C$19,"")</f>
        <v/>
      </c>
    </row>
    <row r="678" spans="1:9" ht="15.75" customHeight="1" x14ac:dyDescent="0.25">
      <c r="A678" s="7">
        <v>677</v>
      </c>
      <c r="B678" s="7">
        <f>ROUNDUP((Benutzeroberfläche!$C$10*Benutzeroberfläche!C$13*((Benutzeroberfläche!C$11-1)+A678))/(Benutzeroberfläche!C$12*A678)+Benutzeroberfläche!$H$10,0)</f>
        <v>179</v>
      </c>
      <c r="C678" s="7" t="str">
        <f>IF(Benutzeroberfläche!$H$18=A678-10,B678,"")</f>
        <v/>
      </c>
      <c r="D678" s="7" t="str">
        <f>IF(Benutzeroberfläche!C$8=A678-10,Benutzeroberfläche!C$18,"")</f>
        <v/>
      </c>
      <c r="F678" s="7">
        <f t="shared" si="0"/>
        <v>677</v>
      </c>
      <c r="G678" s="7">
        <f t="shared" si="1"/>
        <v>36</v>
      </c>
      <c r="H678" s="7" t="str">
        <f>IF(Benutzeroberfläche!$H$18=F678-10,G678,"")</f>
        <v/>
      </c>
      <c r="I678" s="7" t="str">
        <f>IF(Benutzeroberfläche!C$8=F678-10,Benutzeroberfläche!C$19,"")</f>
        <v/>
      </c>
    </row>
    <row r="679" spans="1:9" ht="15.75" customHeight="1" x14ac:dyDescent="0.25">
      <c r="A679" s="7">
        <v>678</v>
      </c>
      <c r="B679" s="7">
        <f>ROUNDUP((Benutzeroberfläche!$C$10*Benutzeroberfläche!C$13*((Benutzeroberfläche!C$11-1)+A679))/(Benutzeroberfläche!C$12*A679)+Benutzeroberfläche!$H$10,0)</f>
        <v>179</v>
      </c>
      <c r="C679" s="7" t="str">
        <f>IF(Benutzeroberfläche!$H$18=A679-10,B679,"")</f>
        <v/>
      </c>
      <c r="D679" s="7" t="str">
        <f>IF(Benutzeroberfläche!C$8=A679-10,Benutzeroberfläche!C$18,"")</f>
        <v/>
      </c>
      <c r="F679" s="7">
        <f t="shared" si="0"/>
        <v>678</v>
      </c>
      <c r="G679" s="7">
        <f t="shared" si="1"/>
        <v>36</v>
      </c>
      <c r="H679" s="7" t="str">
        <f>IF(Benutzeroberfläche!$H$18=F679-10,G679,"")</f>
        <v/>
      </c>
      <c r="I679" s="7" t="str">
        <f>IF(Benutzeroberfläche!C$8=F679-10,Benutzeroberfläche!C$19,"")</f>
        <v/>
      </c>
    </row>
    <row r="680" spans="1:9" ht="15.75" customHeight="1" x14ac:dyDescent="0.25">
      <c r="A680" s="7">
        <v>679</v>
      </c>
      <c r="B680" s="7">
        <f>ROUNDUP((Benutzeroberfläche!$C$10*Benutzeroberfläche!C$13*((Benutzeroberfläche!C$11-1)+A680))/(Benutzeroberfläche!C$12*A680)+Benutzeroberfläche!$H$10,0)</f>
        <v>179</v>
      </c>
      <c r="C680" s="7" t="str">
        <f>IF(Benutzeroberfläche!$H$18=A680-10,B680,"")</f>
        <v/>
      </c>
      <c r="D680" s="7" t="str">
        <f>IF(Benutzeroberfläche!C$8=A680-10,Benutzeroberfläche!C$18,"")</f>
        <v/>
      </c>
      <c r="F680" s="7">
        <f t="shared" si="0"/>
        <v>679</v>
      </c>
      <c r="G680" s="7">
        <f t="shared" si="1"/>
        <v>36</v>
      </c>
      <c r="H680" s="7" t="str">
        <f>IF(Benutzeroberfläche!$H$18=F680-10,G680,"")</f>
        <v/>
      </c>
      <c r="I680" s="7" t="str">
        <f>IF(Benutzeroberfläche!C$8=F680-10,Benutzeroberfläche!C$19,"")</f>
        <v/>
      </c>
    </row>
    <row r="681" spans="1:9" ht="15.75" customHeight="1" x14ac:dyDescent="0.25">
      <c r="A681" s="7">
        <v>680</v>
      </c>
      <c r="B681" s="7">
        <f>ROUNDUP((Benutzeroberfläche!$C$10*Benutzeroberfläche!C$13*((Benutzeroberfläche!C$11-1)+A681))/(Benutzeroberfläche!C$12*A681)+Benutzeroberfläche!$H$10,0)</f>
        <v>179</v>
      </c>
      <c r="C681" s="7" t="str">
        <f>IF(Benutzeroberfläche!$H$18=A681-10,B681,"")</f>
        <v/>
      </c>
      <c r="D681" s="7" t="str">
        <f>IF(Benutzeroberfläche!C$8=A681-10,Benutzeroberfläche!C$18,"")</f>
        <v/>
      </c>
      <c r="F681" s="7">
        <f t="shared" si="0"/>
        <v>680</v>
      </c>
      <c r="G681" s="7">
        <f t="shared" si="1"/>
        <v>36</v>
      </c>
      <c r="H681" s="7" t="str">
        <f>IF(Benutzeroberfläche!$H$18=F681-10,G681,"")</f>
        <v/>
      </c>
      <c r="I681" s="7" t="str">
        <f>IF(Benutzeroberfläche!C$8=F681-10,Benutzeroberfläche!C$19,"")</f>
        <v/>
      </c>
    </row>
    <row r="682" spans="1:9" ht="15.75" customHeight="1" x14ac:dyDescent="0.25">
      <c r="A682" s="7">
        <v>681</v>
      </c>
      <c r="B682" s="7">
        <f>ROUNDUP((Benutzeroberfläche!$C$10*Benutzeroberfläche!C$13*((Benutzeroberfläche!C$11-1)+A682))/(Benutzeroberfläche!C$12*A682)+Benutzeroberfläche!$H$10,0)</f>
        <v>179</v>
      </c>
      <c r="C682" s="7" t="str">
        <f>IF(Benutzeroberfläche!$H$18=A682-10,B682,"")</f>
        <v/>
      </c>
      <c r="D682" s="7" t="str">
        <f>IF(Benutzeroberfläche!C$8=A682-10,Benutzeroberfläche!C$18,"")</f>
        <v/>
      </c>
      <c r="F682" s="7">
        <f t="shared" si="0"/>
        <v>681</v>
      </c>
      <c r="G682" s="7">
        <f t="shared" si="1"/>
        <v>36</v>
      </c>
      <c r="H682" s="7" t="str">
        <f>IF(Benutzeroberfläche!$H$18=F682-10,G682,"")</f>
        <v/>
      </c>
      <c r="I682" s="7" t="str">
        <f>IF(Benutzeroberfläche!C$8=F682-10,Benutzeroberfläche!C$19,"")</f>
        <v/>
      </c>
    </row>
    <row r="683" spans="1:9" ht="15.75" customHeight="1" x14ac:dyDescent="0.25">
      <c r="A683" s="7">
        <v>682</v>
      </c>
      <c r="B683" s="7">
        <f>ROUNDUP((Benutzeroberfläche!$C$10*Benutzeroberfläche!C$13*((Benutzeroberfläche!C$11-1)+A683))/(Benutzeroberfläche!C$12*A683)+Benutzeroberfläche!$H$10,0)</f>
        <v>179</v>
      </c>
      <c r="C683" s="7" t="str">
        <f>IF(Benutzeroberfläche!$H$18=A683-10,B683,"")</f>
        <v/>
      </c>
      <c r="D683" s="7" t="str">
        <f>IF(Benutzeroberfläche!C$8=A683-10,Benutzeroberfläche!C$18,"")</f>
        <v/>
      </c>
      <c r="F683" s="7">
        <f t="shared" si="0"/>
        <v>682</v>
      </c>
      <c r="G683" s="7">
        <f t="shared" si="1"/>
        <v>36</v>
      </c>
      <c r="H683" s="7" t="str">
        <f>IF(Benutzeroberfläche!$H$18=F683-10,G683,"")</f>
        <v/>
      </c>
      <c r="I683" s="7" t="str">
        <f>IF(Benutzeroberfläche!C$8=F683-10,Benutzeroberfläche!C$19,"")</f>
        <v/>
      </c>
    </row>
    <row r="684" spans="1:9" ht="15.75" customHeight="1" x14ac:dyDescent="0.25">
      <c r="A684" s="7">
        <v>683</v>
      </c>
      <c r="B684" s="7">
        <f>ROUNDUP((Benutzeroberfläche!$C$10*Benutzeroberfläche!C$13*((Benutzeroberfläche!C$11-1)+A684))/(Benutzeroberfläche!C$12*A684)+Benutzeroberfläche!$H$10,0)</f>
        <v>179</v>
      </c>
      <c r="C684" s="7" t="str">
        <f>IF(Benutzeroberfläche!$H$18=A684-10,B684,"")</f>
        <v/>
      </c>
      <c r="D684" s="7" t="str">
        <f>IF(Benutzeroberfläche!C$8=A684-10,Benutzeroberfläche!C$18,"")</f>
        <v/>
      </c>
      <c r="F684" s="7">
        <f t="shared" si="0"/>
        <v>683</v>
      </c>
      <c r="G684" s="7">
        <f t="shared" si="1"/>
        <v>36</v>
      </c>
      <c r="H684" s="7" t="str">
        <f>IF(Benutzeroberfläche!$H$18=F684-10,G684,"")</f>
        <v/>
      </c>
      <c r="I684" s="7" t="str">
        <f>IF(Benutzeroberfläche!C$8=F684-10,Benutzeroberfläche!C$19,"")</f>
        <v/>
      </c>
    </row>
    <row r="685" spans="1:9" ht="15.75" customHeight="1" x14ac:dyDescent="0.25">
      <c r="A685" s="7">
        <v>684</v>
      </c>
      <c r="B685" s="7">
        <f>ROUNDUP((Benutzeroberfläche!$C$10*Benutzeroberfläche!C$13*((Benutzeroberfläche!C$11-1)+A685))/(Benutzeroberfläche!C$12*A685)+Benutzeroberfläche!$H$10,0)</f>
        <v>179</v>
      </c>
      <c r="C685" s="7" t="str">
        <f>IF(Benutzeroberfläche!$H$18=A685-10,B685,"")</f>
        <v/>
      </c>
      <c r="D685" s="7" t="str">
        <f>IF(Benutzeroberfläche!C$8=A685-10,Benutzeroberfläche!C$18,"")</f>
        <v/>
      </c>
      <c r="F685" s="7">
        <f t="shared" si="0"/>
        <v>684</v>
      </c>
      <c r="G685" s="7">
        <f t="shared" si="1"/>
        <v>36</v>
      </c>
      <c r="H685" s="7" t="str">
        <f>IF(Benutzeroberfläche!$H$18=F685-10,G685,"")</f>
        <v/>
      </c>
      <c r="I685" s="7" t="str">
        <f>IF(Benutzeroberfläche!C$8=F685-10,Benutzeroberfläche!C$19,"")</f>
        <v/>
      </c>
    </row>
    <row r="686" spans="1:9" ht="15.75" customHeight="1" x14ac:dyDescent="0.25">
      <c r="A686" s="7">
        <v>685</v>
      </c>
      <c r="B686" s="7">
        <f>ROUNDUP((Benutzeroberfläche!$C$10*Benutzeroberfläche!C$13*((Benutzeroberfläche!C$11-1)+A686))/(Benutzeroberfläche!C$12*A686)+Benutzeroberfläche!$H$10,0)</f>
        <v>179</v>
      </c>
      <c r="C686" s="7" t="str">
        <f>IF(Benutzeroberfläche!$H$18=A686-10,B686,"")</f>
        <v/>
      </c>
      <c r="D686" s="7" t="str">
        <f>IF(Benutzeroberfläche!C$8=A686-10,Benutzeroberfläche!C$18,"")</f>
        <v/>
      </c>
      <c r="F686" s="7">
        <f t="shared" si="0"/>
        <v>685</v>
      </c>
      <c r="G686" s="7">
        <f t="shared" si="1"/>
        <v>36</v>
      </c>
      <c r="H686" s="7" t="str">
        <f>IF(Benutzeroberfläche!$H$18=F686-10,G686,"")</f>
        <v/>
      </c>
      <c r="I686" s="7" t="str">
        <f>IF(Benutzeroberfläche!C$8=F686-10,Benutzeroberfläche!C$19,"")</f>
        <v/>
      </c>
    </row>
    <row r="687" spans="1:9" ht="15.75" customHeight="1" x14ac:dyDescent="0.25">
      <c r="A687" s="7">
        <v>686</v>
      </c>
      <c r="B687" s="7">
        <f>ROUNDUP((Benutzeroberfläche!$C$10*Benutzeroberfläche!C$13*((Benutzeroberfläche!C$11-1)+A687))/(Benutzeroberfläche!C$12*A687)+Benutzeroberfläche!$H$10,0)</f>
        <v>179</v>
      </c>
      <c r="C687" s="7" t="str">
        <f>IF(Benutzeroberfläche!$H$18=A687-10,B687,"")</f>
        <v/>
      </c>
      <c r="D687" s="7" t="str">
        <f>IF(Benutzeroberfläche!C$8=A687-10,Benutzeroberfläche!C$18,"")</f>
        <v/>
      </c>
      <c r="F687" s="7">
        <f t="shared" si="0"/>
        <v>686</v>
      </c>
      <c r="G687" s="7">
        <f t="shared" si="1"/>
        <v>36</v>
      </c>
      <c r="H687" s="7" t="str">
        <f>IF(Benutzeroberfläche!$H$18=F687-10,G687,"")</f>
        <v/>
      </c>
      <c r="I687" s="7" t="str">
        <f>IF(Benutzeroberfläche!C$8=F687-10,Benutzeroberfläche!C$19,"")</f>
        <v/>
      </c>
    </row>
    <row r="688" spans="1:9" ht="15.75" customHeight="1" x14ac:dyDescent="0.25">
      <c r="A688" s="7">
        <v>687</v>
      </c>
      <c r="B688" s="7">
        <f>ROUNDUP((Benutzeroberfläche!$C$10*Benutzeroberfläche!C$13*((Benutzeroberfläche!C$11-1)+A688))/(Benutzeroberfläche!C$12*A688)+Benutzeroberfläche!$H$10,0)</f>
        <v>179</v>
      </c>
      <c r="C688" s="7" t="str">
        <f>IF(Benutzeroberfläche!$H$18=A688-10,B688,"")</f>
        <v/>
      </c>
      <c r="D688" s="7" t="str">
        <f>IF(Benutzeroberfläche!C$8=A688-10,Benutzeroberfläche!C$18,"")</f>
        <v/>
      </c>
      <c r="F688" s="7">
        <f t="shared" si="0"/>
        <v>687</v>
      </c>
      <c r="G688" s="7">
        <f t="shared" si="1"/>
        <v>36</v>
      </c>
      <c r="H688" s="7" t="str">
        <f>IF(Benutzeroberfläche!$H$18=F688-10,G688,"")</f>
        <v/>
      </c>
      <c r="I688" s="7" t="str">
        <f>IF(Benutzeroberfläche!C$8=F688-10,Benutzeroberfläche!C$19,"")</f>
        <v/>
      </c>
    </row>
    <row r="689" spans="1:9" ht="15.75" customHeight="1" x14ac:dyDescent="0.25">
      <c r="A689" s="7">
        <v>688</v>
      </c>
      <c r="B689" s="7">
        <f>ROUNDUP((Benutzeroberfläche!$C$10*Benutzeroberfläche!C$13*((Benutzeroberfläche!C$11-1)+A689))/(Benutzeroberfläche!C$12*A689)+Benutzeroberfläche!$H$10,0)</f>
        <v>179</v>
      </c>
      <c r="C689" s="7" t="str">
        <f>IF(Benutzeroberfläche!$H$18=A689-10,B689,"")</f>
        <v/>
      </c>
      <c r="D689" s="7" t="str">
        <f>IF(Benutzeroberfläche!C$8=A689-10,Benutzeroberfläche!C$18,"")</f>
        <v/>
      </c>
      <c r="F689" s="7">
        <f t="shared" si="0"/>
        <v>688</v>
      </c>
      <c r="G689" s="7">
        <f t="shared" si="1"/>
        <v>36</v>
      </c>
      <c r="H689" s="7" t="str">
        <f>IF(Benutzeroberfläche!$H$18=F689-10,G689,"")</f>
        <v/>
      </c>
      <c r="I689" s="7" t="str">
        <f>IF(Benutzeroberfläche!C$8=F689-10,Benutzeroberfläche!C$19,"")</f>
        <v/>
      </c>
    </row>
    <row r="690" spans="1:9" ht="15.75" customHeight="1" x14ac:dyDescent="0.25">
      <c r="A690" s="7">
        <v>689</v>
      </c>
      <c r="B690" s="7">
        <f>ROUNDUP((Benutzeroberfläche!$C$10*Benutzeroberfläche!C$13*((Benutzeroberfläche!C$11-1)+A690))/(Benutzeroberfläche!C$12*A690)+Benutzeroberfläche!$H$10,0)</f>
        <v>179</v>
      </c>
      <c r="C690" s="7" t="str">
        <f>IF(Benutzeroberfläche!$H$18=A690-10,B690,"")</f>
        <v/>
      </c>
      <c r="D690" s="7" t="str">
        <f>IF(Benutzeroberfläche!C$8=A690-10,Benutzeroberfläche!C$18,"")</f>
        <v/>
      </c>
      <c r="F690" s="7">
        <f t="shared" si="0"/>
        <v>689</v>
      </c>
      <c r="G690" s="7">
        <f t="shared" si="1"/>
        <v>36</v>
      </c>
      <c r="H690" s="7" t="str">
        <f>IF(Benutzeroberfläche!$H$18=F690-10,G690,"")</f>
        <v/>
      </c>
      <c r="I690" s="7" t="str">
        <f>IF(Benutzeroberfläche!C$8=F690-10,Benutzeroberfläche!C$19,"")</f>
        <v/>
      </c>
    </row>
    <row r="691" spans="1:9" ht="15.75" customHeight="1" x14ac:dyDescent="0.25">
      <c r="A691" s="7">
        <v>690</v>
      </c>
      <c r="B691" s="7">
        <f>ROUNDUP((Benutzeroberfläche!$C$10*Benutzeroberfläche!C$13*((Benutzeroberfläche!C$11-1)+A691))/(Benutzeroberfläche!C$12*A691)+Benutzeroberfläche!$H$10,0)</f>
        <v>179</v>
      </c>
      <c r="C691" s="7" t="str">
        <f>IF(Benutzeroberfläche!$H$18=A691-10,B691,"")</f>
        <v/>
      </c>
      <c r="D691" s="7" t="str">
        <f>IF(Benutzeroberfläche!C$8=A691-10,Benutzeroberfläche!C$18,"")</f>
        <v/>
      </c>
      <c r="F691" s="7">
        <f t="shared" si="0"/>
        <v>690</v>
      </c>
      <c r="G691" s="7">
        <f t="shared" si="1"/>
        <v>36</v>
      </c>
      <c r="H691" s="7" t="str">
        <f>IF(Benutzeroberfläche!$H$18=F691-10,G691,"")</f>
        <v/>
      </c>
      <c r="I691" s="7" t="str">
        <f>IF(Benutzeroberfläche!C$8=F691-10,Benutzeroberfläche!C$19,"")</f>
        <v/>
      </c>
    </row>
    <row r="692" spans="1:9" ht="15.75" customHeight="1" x14ac:dyDescent="0.25">
      <c r="A692" s="7">
        <v>691</v>
      </c>
      <c r="B692" s="7">
        <f>ROUNDUP((Benutzeroberfläche!$C$10*Benutzeroberfläche!C$13*((Benutzeroberfläche!C$11-1)+A692))/(Benutzeroberfläche!C$12*A692)+Benutzeroberfläche!$H$10,0)</f>
        <v>179</v>
      </c>
      <c r="C692" s="7" t="str">
        <f>IF(Benutzeroberfläche!$H$18=A692-10,B692,"")</f>
        <v/>
      </c>
      <c r="D692" s="7" t="str">
        <f>IF(Benutzeroberfläche!C$8=A692-10,Benutzeroberfläche!C$18,"")</f>
        <v/>
      </c>
      <c r="F692" s="7">
        <f t="shared" si="0"/>
        <v>691</v>
      </c>
      <c r="G692" s="7">
        <f t="shared" si="1"/>
        <v>36</v>
      </c>
      <c r="H692" s="7" t="str">
        <f>IF(Benutzeroberfläche!$H$18=F692-10,G692,"")</f>
        <v/>
      </c>
      <c r="I692" s="7" t="str">
        <f>IF(Benutzeroberfläche!C$8=F692-10,Benutzeroberfläche!C$19,"")</f>
        <v/>
      </c>
    </row>
    <row r="693" spans="1:9" ht="15.75" customHeight="1" x14ac:dyDescent="0.25">
      <c r="A693" s="7">
        <v>692</v>
      </c>
      <c r="B693" s="7">
        <f>ROUNDUP((Benutzeroberfläche!$C$10*Benutzeroberfläche!C$13*((Benutzeroberfläche!C$11-1)+A693))/(Benutzeroberfläche!C$12*A693)+Benutzeroberfläche!$H$10,0)</f>
        <v>179</v>
      </c>
      <c r="C693" s="7" t="str">
        <f>IF(Benutzeroberfläche!$H$18=A693-10,B693,"")</f>
        <v/>
      </c>
      <c r="D693" s="7" t="str">
        <f>IF(Benutzeroberfläche!C$8=A693-10,Benutzeroberfläche!C$18,"")</f>
        <v/>
      </c>
      <c r="F693" s="7">
        <f t="shared" si="0"/>
        <v>692</v>
      </c>
      <c r="G693" s="7">
        <f t="shared" si="1"/>
        <v>36</v>
      </c>
      <c r="H693" s="7" t="str">
        <f>IF(Benutzeroberfläche!$H$18=F693-10,G693,"")</f>
        <v/>
      </c>
      <c r="I693" s="7" t="str">
        <f>IF(Benutzeroberfläche!C$8=F693-10,Benutzeroberfläche!C$19,"")</f>
        <v/>
      </c>
    </row>
    <row r="694" spans="1:9" ht="15.75" customHeight="1" x14ac:dyDescent="0.25">
      <c r="A694" s="7">
        <v>693</v>
      </c>
      <c r="B694" s="7">
        <f>ROUNDUP((Benutzeroberfläche!$C$10*Benutzeroberfläche!C$13*((Benutzeroberfläche!C$11-1)+A694))/(Benutzeroberfläche!C$12*A694)+Benutzeroberfläche!$H$10,0)</f>
        <v>179</v>
      </c>
      <c r="C694" s="7" t="str">
        <f>IF(Benutzeroberfläche!$H$18=A694-10,B694,"")</f>
        <v/>
      </c>
      <c r="D694" s="7" t="str">
        <f>IF(Benutzeroberfläche!C$8=A694-10,Benutzeroberfläche!C$18,"")</f>
        <v/>
      </c>
      <c r="F694" s="7">
        <f t="shared" si="0"/>
        <v>693</v>
      </c>
      <c r="G694" s="7">
        <f t="shared" si="1"/>
        <v>36</v>
      </c>
      <c r="H694" s="7" t="str">
        <f>IF(Benutzeroberfläche!$H$18=F694-10,G694,"")</f>
        <v/>
      </c>
      <c r="I694" s="7" t="str">
        <f>IF(Benutzeroberfläche!C$8=F694-10,Benutzeroberfläche!C$19,"")</f>
        <v/>
      </c>
    </row>
    <row r="695" spans="1:9" ht="15.75" customHeight="1" x14ac:dyDescent="0.25">
      <c r="A695" s="7">
        <v>694</v>
      </c>
      <c r="B695" s="7">
        <f>ROUNDUP((Benutzeroberfläche!$C$10*Benutzeroberfläche!C$13*((Benutzeroberfläche!C$11-1)+A695))/(Benutzeroberfläche!C$12*A695)+Benutzeroberfläche!$H$10,0)</f>
        <v>179</v>
      </c>
      <c r="C695" s="7" t="str">
        <f>IF(Benutzeroberfläche!$H$18=A695-10,B695,"")</f>
        <v/>
      </c>
      <c r="D695" s="7" t="str">
        <f>IF(Benutzeroberfläche!C$8=A695-10,Benutzeroberfläche!C$18,"")</f>
        <v/>
      </c>
      <c r="F695" s="7">
        <f t="shared" si="0"/>
        <v>694</v>
      </c>
      <c r="G695" s="7">
        <f t="shared" si="1"/>
        <v>36</v>
      </c>
      <c r="H695" s="7" t="str">
        <f>IF(Benutzeroberfläche!$H$18=F695-10,G695,"")</f>
        <v/>
      </c>
      <c r="I695" s="7" t="str">
        <f>IF(Benutzeroberfläche!C$8=F695-10,Benutzeroberfläche!C$19,"")</f>
        <v/>
      </c>
    </row>
    <row r="696" spans="1:9" ht="15.75" customHeight="1" x14ac:dyDescent="0.25">
      <c r="A696" s="7">
        <v>695</v>
      </c>
      <c r="B696" s="7">
        <f>ROUNDUP((Benutzeroberfläche!$C$10*Benutzeroberfläche!C$13*((Benutzeroberfläche!C$11-1)+A696))/(Benutzeroberfläche!C$12*A696)+Benutzeroberfläche!$H$10,0)</f>
        <v>179</v>
      </c>
      <c r="C696" s="7" t="str">
        <f>IF(Benutzeroberfläche!$H$18=A696-10,B696,"")</f>
        <v/>
      </c>
      <c r="D696" s="7" t="str">
        <f>IF(Benutzeroberfläche!C$8=A696-10,Benutzeroberfläche!C$18,"")</f>
        <v/>
      </c>
      <c r="F696" s="7">
        <f t="shared" si="0"/>
        <v>695</v>
      </c>
      <c r="G696" s="7">
        <f t="shared" si="1"/>
        <v>36</v>
      </c>
      <c r="H696" s="7" t="str">
        <f>IF(Benutzeroberfläche!$H$18=F696-10,G696,"")</f>
        <v/>
      </c>
      <c r="I696" s="7" t="str">
        <f>IF(Benutzeroberfläche!C$8=F696-10,Benutzeroberfläche!C$19,"")</f>
        <v/>
      </c>
    </row>
    <row r="697" spans="1:9" ht="15.75" customHeight="1" x14ac:dyDescent="0.25">
      <c r="A697" s="7">
        <v>696</v>
      </c>
      <c r="B697" s="7">
        <f>ROUNDUP((Benutzeroberfläche!$C$10*Benutzeroberfläche!C$13*((Benutzeroberfläche!C$11-1)+A697))/(Benutzeroberfläche!C$12*A697)+Benutzeroberfläche!$H$10,0)</f>
        <v>179</v>
      </c>
      <c r="C697" s="7" t="str">
        <f>IF(Benutzeroberfläche!$H$18=A697-10,B697,"")</f>
        <v/>
      </c>
      <c r="D697" s="7" t="str">
        <f>IF(Benutzeroberfläche!C$8=A697-10,Benutzeroberfläche!C$18,"")</f>
        <v/>
      </c>
      <c r="F697" s="7">
        <f t="shared" si="0"/>
        <v>696</v>
      </c>
      <c r="G697" s="7">
        <f t="shared" si="1"/>
        <v>36</v>
      </c>
      <c r="H697" s="7" t="str">
        <f>IF(Benutzeroberfläche!$H$18=F697-10,G697,"")</f>
        <v/>
      </c>
      <c r="I697" s="7" t="str">
        <f>IF(Benutzeroberfläche!C$8=F697-10,Benutzeroberfläche!C$19,"")</f>
        <v/>
      </c>
    </row>
    <row r="698" spans="1:9" ht="15.75" customHeight="1" x14ac:dyDescent="0.25">
      <c r="A698" s="7">
        <v>697</v>
      </c>
      <c r="B698" s="7">
        <f>ROUNDUP((Benutzeroberfläche!$C$10*Benutzeroberfläche!C$13*((Benutzeroberfläche!C$11-1)+A698))/(Benutzeroberfläche!C$12*A698)+Benutzeroberfläche!$H$10,0)</f>
        <v>179</v>
      </c>
      <c r="C698" s="7" t="str">
        <f>IF(Benutzeroberfläche!$H$18=A698-10,B698,"")</f>
        <v/>
      </c>
      <c r="D698" s="7" t="str">
        <f>IF(Benutzeroberfläche!C$8=A698-10,Benutzeroberfläche!C$18,"")</f>
        <v/>
      </c>
      <c r="F698" s="7">
        <f t="shared" si="0"/>
        <v>697</v>
      </c>
      <c r="G698" s="7">
        <f t="shared" si="1"/>
        <v>36</v>
      </c>
      <c r="H698" s="7" t="str">
        <f>IF(Benutzeroberfläche!$H$18=F698-10,G698,"")</f>
        <v/>
      </c>
      <c r="I698" s="7" t="str">
        <f>IF(Benutzeroberfläche!C$8=F698-10,Benutzeroberfläche!C$19,"")</f>
        <v/>
      </c>
    </row>
    <row r="699" spans="1:9" ht="15.75" customHeight="1" x14ac:dyDescent="0.25">
      <c r="A699" s="7">
        <v>698</v>
      </c>
      <c r="B699" s="7">
        <f>ROUNDUP((Benutzeroberfläche!$C$10*Benutzeroberfläche!C$13*((Benutzeroberfläche!C$11-1)+A699))/(Benutzeroberfläche!C$12*A699)+Benutzeroberfläche!$H$10,0)</f>
        <v>179</v>
      </c>
      <c r="C699" s="7" t="str">
        <f>IF(Benutzeroberfläche!$H$18=A699-10,B699,"")</f>
        <v/>
      </c>
      <c r="D699" s="7" t="str">
        <f>IF(Benutzeroberfläche!C$8=A699-10,Benutzeroberfläche!C$18,"")</f>
        <v/>
      </c>
      <c r="F699" s="7">
        <f t="shared" si="0"/>
        <v>698</v>
      </c>
      <c r="G699" s="7">
        <f t="shared" si="1"/>
        <v>36</v>
      </c>
      <c r="H699" s="7" t="str">
        <f>IF(Benutzeroberfläche!$H$18=F699-10,G699,"")</f>
        <v/>
      </c>
      <c r="I699" s="7" t="str">
        <f>IF(Benutzeroberfläche!C$8=F699-10,Benutzeroberfläche!C$19,"")</f>
        <v/>
      </c>
    </row>
    <row r="700" spans="1:9" ht="15.75" customHeight="1" x14ac:dyDescent="0.25">
      <c r="A700" s="7">
        <v>699</v>
      </c>
      <c r="B700" s="7">
        <f>ROUNDUP((Benutzeroberfläche!$C$10*Benutzeroberfläche!C$13*((Benutzeroberfläche!C$11-1)+A700))/(Benutzeroberfläche!C$12*A700)+Benutzeroberfläche!$H$10,0)</f>
        <v>179</v>
      </c>
      <c r="C700" s="7" t="str">
        <f>IF(Benutzeroberfläche!$H$18=A700-10,B700,"")</f>
        <v/>
      </c>
      <c r="D700" s="7" t="str">
        <f>IF(Benutzeroberfläche!C$8=A700-10,Benutzeroberfläche!C$18,"")</f>
        <v/>
      </c>
      <c r="F700" s="7">
        <f t="shared" si="0"/>
        <v>699</v>
      </c>
      <c r="G700" s="7">
        <f t="shared" si="1"/>
        <v>36</v>
      </c>
      <c r="H700" s="7" t="str">
        <f>IF(Benutzeroberfläche!$H$18=F700-10,G700,"")</f>
        <v/>
      </c>
      <c r="I700" s="7" t="str">
        <f>IF(Benutzeroberfläche!C$8=F700-10,Benutzeroberfläche!C$19,"")</f>
        <v/>
      </c>
    </row>
    <row r="701" spans="1:9" ht="15.75" customHeight="1" x14ac:dyDescent="0.25">
      <c r="A701" s="7">
        <v>700</v>
      </c>
      <c r="B701" s="7">
        <f>ROUNDUP((Benutzeroberfläche!$C$10*Benutzeroberfläche!C$13*((Benutzeroberfläche!C$11-1)+A701))/(Benutzeroberfläche!C$12*A701)+Benutzeroberfläche!$H$10,0)</f>
        <v>179</v>
      </c>
      <c r="C701" s="7" t="str">
        <f>IF(Benutzeroberfläche!$H$18=A701-10,B701,"")</f>
        <v/>
      </c>
      <c r="D701" s="7" t="str">
        <f>IF(Benutzeroberfläche!C$8=A701-10,Benutzeroberfläche!C$18,"")</f>
        <v/>
      </c>
      <c r="F701" s="7">
        <f t="shared" si="0"/>
        <v>700</v>
      </c>
      <c r="G701" s="7">
        <f t="shared" si="1"/>
        <v>36</v>
      </c>
      <c r="H701" s="7" t="str">
        <f>IF(Benutzeroberfläche!$H$18=F701-10,G701,"")</f>
        <v/>
      </c>
      <c r="I701" s="7" t="str">
        <f>IF(Benutzeroberfläche!C$8=F701-10,Benutzeroberfläche!C$19,"")</f>
        <v/>
      </c>
    </row>
    <row r="702" spans="1:9" ht="15.75" customHeight="1" x14ac:dyDescent="0.25">
      <c r="A702" s="7">
        <v>701</v>
      </c>
      <c r="B702" s="7">
        <f>ROUNDUP((Benutzeroberfläche!$C$10*Benutzeroberfläche!C$13*((Benutzeroberfläche!C$11-1)+A702))/(Benutzeroberfläche!C$12*A702)+Benutzeroberfläche!$H$10,0)</f>
        <v>179</v>
      </c>
      <c r="C702" s="7" t="str">
        <f>IF(Benutzeroberfläche!$H$18=A702-10,B702,"")</f>
        <v/>
      </c>
      <c r="D702" s="7" t="str">
        <f>IF(Benutzeroberfläche!C$8=A702-10,Benutzeroberfläche!C$18,"")</f>
        <v/>
      </c>
      <c r="F702" s="7">
        <f t="shared" si="0"/>
        <v>701</v>
      </c>
      <c r="G702" s="7">
        <f t="shared" si="1"/>
        <v>36</v>
      </c>
      <c r="H702" s="7" t="str">
        <f>IF(Benutzeroberfläche!$H$18=F702-10,G702,"")</f>
        <v/>
      </c>
      <c r="I702" s="7" t="str">
        <f>IF(Benutzeroberfläche!C$8=F702-10,Benutzeroberfläche!C$19,"")</f>
        <v/>
      </c>
    </row>
    <row r="703" spans="1:9" ht="15.75" customHeight="1" x14ac:dyDescent="0.25">
      <c r="A703" s="7">
        <v>702</v>
      </c>
      <c r="B703" s="7">
        <f>ROUNDUP((Benutzeroberfläche!$C$10*Benutzeroberfläche!C$13*((Benutzeroberfläche!C$11-1)+A703))/(Benutzeroberfläche!C$12*A703)+Benutzeroberfläche!$H$10,0)</f>
        <v>179</v>
      </c>
      <c r="C703" s="7" t="str">
        <f>IF(Benutzeroberfläche!$H$18=A703-10,B703,"")</f>
        <v/>
      </c>
      <c r="D703" s="7" t="str">
        <f>IF(Benutzeroberfläche!C$8=A703-10,Benutzeroberfläche!C$18,"")</f>
        <v/>
      </c>
      <c r="F703" s="7">
        <f t="shared" si="0"/>
        <v>702</v>
      </c>
      <c r="G703" s="7">
        <f t="shared" si="1"/>
        <v>36</v>
      </c>
      <c r="H703" s="7" t="str">
        <f>IF(Benutzeroberfläche!$H$18=F703-10,G703,"")</f>
        <v/>
      </c>
      <c r="I703" s="7" t="str">
        <f>IF(Benutzeroberfläche!C$8=F703-10,Benutzeroberfläche!C$19,"")</f>
        <v/>
      </c>
    </row>
    <row r="704" spans="1:9" ht="15.75" customHeight="1" x14ac:dyDescent="0.25">
      <c r="A704" s="7">
        <v>703</v>
      </c>
      <c r="B704" s="7">
        <f>ROUNDUP((Benutzeroberfläche!$C$10*Benutzeroberfläche!C$13*((Benutzeroberfläche!C$11-1)+A704))/(Benutzeroberfläche!C$12*A704)+Benutzeroberfläche!$H$10,0)</f>
        <v>179</v>
      </c>
      <c r="C704" s="7" t="str">
        <f>IF(Benutzeroberfläche!$H$18=A704-10,B704,"")</f>
        <v/>
      </c>
      <c r="D704" s="7" t="str">
        <f>IF(Benutzeroberfläche!C$8=A704-10,Benutzeroberfläche!C$18,"")</f>
        <v/>
      </c>
      <c r="F704" s="7">
        <f t="shared" si="0"/>
        <v>703</v>
      </c>
      <c r="G704" s="7">
        <f t="shared" si="1"/>
        <v>36</v>
      </c>
      <c r="H704" s="7" t="str">
        <f>IF(Benutzeroberfläche!$H$18=F704-10,G704,"")</f>
        <v/>
      </c>
      <c r="I704" s="7" t="str">
        <f>IF(Benutzeroberfläche!C$8=F704-10,Benutzeroberfläche!C$19,"")</f>
        <v/>
      </c>
    </row>
    <row r="705" spans="1:9" ht="15.75" customHeight="1" x14ac:dyDescent="0.25">
      <c r="A705" s="7">
        <v>704</v>
      </c>
      <c r="B705" s="7">
        <f>ROUNDUP((Benutzeroberfläche!$C$10*Benutzeroberfläche!C$13*((Benutzeroberfläche!C$11-1)+A705))/(Benutzeroberfläche!C$12*A705)+Benutzeroberfläche!$H$10,0)</f>
        <v>179</v>
      </c>
      <c r="C705" s="7" t="str">
        <f>IF(Benutzeroberfläche!$H$18=A705-10,B705,"")</f>
        <v/>
      </c>
      <c r="D705" s="7" t="str">
        <f>IF(Benutzeroberfläche!C$8=A705-10,Benutzeroberfläche!C$18,"")</f>
        <v/>
      </c>
      <c r="F705" s="7">
        <f t="shared" si="0"/>
        <v>704</v>
      </c>
      <c r="G705" s="7">
        <f t="shared" si="1"/>
        <v>36</v>
      </c>
      <c r="H705" s="7" t="str">
        <f>IF(Benutzeroberfläche!$H$18=F705-10,G705,"")</f>
        <v/>
      </c>
      <c r="I705" s="7" t="str">
        <f>IF(Benutzeroberfläche!C$8=F705-10,Benutzeroberfläche!C$19,"")</f>
        <v/>
      </c>
    </row>
    <row r="706" spans="1:9" ht="15.75" customHeight="1" x14ac:dyDescent="0.25">
      <c r="A706" s="7">
        <v>705</v>
      </c>
      <c r="B706" s="7">
        <f>ROUNDUP((Benutzeroberfläche!$C$10*Benutzeroberfläche!C$13*((Benutzeroberfläche!C$11-1)+A706))/(Benutzeroberfläche!C$12*A706)+Benutzeroberfläche!$H$10,0)</f>
        <v>179</v>
      </c>
      <c r="C706" s="7" t="str">
        <f>IF(Benutzeroberfläche!$H$18=A706-10,B706,"")</f>
        <v/>
      </c>
      <c r="D706" s="7" t="str">
        <f>IF(Benutzeroberfläche!C$8=A706-10,Benutzeroberfläche!C$18,"")</f>
        <v/>
      </c>
      <c r="F706" s="7">
        <f t="shared" si="0"/>
        <v>705</v>
      </c>
      <c r="G706" s="7">
        <f t="shared" si="1"/>
        <v>36</v>
      </c>
      <c r="H706" s="7" t="str">
        <f>IF(Benutzeroberfläche!$H$18=F706-10,G706,"")</f>
        <v/>
      </c>
      <c r="I706" s="7" t="str">
        <f>IF(Benutzeroberfläche!C$8=F706-10,Benutzeroberfläche!C$19,"")</f>
        <v/>
      </c>
    </row>
    <row r="707" spans="1:9" ht="15.75" customHeight="1" x14ac:dyDescent="0.25">
      <c r="A707" s="7">
        <v>706</v>
      </c>
      <c r="B707" s="7">
        <f>ROUNDUP((Benutzeroberfläche!$C$10*Benutzeroberfläche!C$13*((Benutzeroberfläche!C$11-1)+A707))/(Benutzeroberfläche!C$12*A707)+Benutzeroberfläche!$H$10,0)</f>
        <v>179</v>
      </c>
      <c r="C707" s="7" t="str">
        <f>IF(Benutzeroberfläche!$H$18=A707-10,B707,"")</f>
        <v/>
      </c>
      <c r="D707" s="7" t="str">
        <f>IF(Benutzeroberfläche!C$8=A707-10,Benutzeroberfläche!C$18,"")</f>
        <v/>
      </c>
      <c r="F707" s="7">
        <f t="shared" si="0"/>
        <v>706</v>
      </c>
      <c r="G707" s="7">
        <f t="shared" si="1"/>
        <v>36</v>
      </c>
      <c r="H707" s="7" t="str">
        <f>IF(Benutzeroberfläche!$H$18=F707-10,G707,"")</f>
        <v/>
      </c>
      <c r="I707" s="7" t="str">
        <f>IF(Benutzeroberfläche!C$8=F707-10,Benutzeroberfläche!C$19,"")</f>
        <v/>
      </c>
    </row>
    <row r="708" spans="1:9" ht="15.75" customHeight="1" x14ac:dyDescent="0.25">
      <c r="A708" s="7">
        <v>707</v>
      </c>
      <c r="B708" s="7">
        <f>ROUNDUP((Benutzeroberfläche!$C$10*Benutzeroberfläche!C$13*((Benutzeroberfläche!C$11-1)+A708))/(Benutzeroberfläche!C$12*A708)+Benutzeroberfläche!$H$10,0)</f>
        <v>179</v>
      </c>
      <c r="C708" s="7" t="str">
        <f>IF(Benutzeroberfläche!$H$18=A708-10,B708,"")</f>
        <v/>
      </c>
      <c r="D708" s="7" t="str">
        <f>IF(Benutzeroberfläche!C$8=A708-10,Benutzeroberfläche!C$18,"")</f>
        <v/>
      </c>
      <c r="F708" s="7">
        <f t="shared" si="0"/>
        <v>707</v>
      </c>
      <c r="G708" s="7">
        <f t="shared" si="1"/>
        <v>36</v>
      </c>
      <c r="H708" s="7" t="str">
        <f>IF(Benutzeroberfläche!$H$18=F708-10,G708,"")</f>
        <v/>
      </c>
      <c r="I708" s="7" t="str">
        <f>IF(Benutzeroberfläche!C$8=F708-10,Benutzeroberfläche!C$19,"")</f>
        <v/>
      </c>
    </row>
    <row r="709" spans="1:9" ht="15.75" customHeight="1" x14ac:dyDescent="0.25">
      <c r="A709" s="7">
        <v>708</v>
      </c>
      <c r="B709" s="7">
        <f>ROUNDUP((Benutzeroberfläche!$C$10*Benutzeroberfläche!C$13*((Benutzeroberfläche!C$11-1)+A709))/(Benutzeroberfläche!C$12*A709)+Benutzeroberfläche!$H$10,0)</f>
        <v>179</v>
      </c>
      <c r="C709" s="7" t="str">
        <f>IF(Benutzeroberfläche!$H$18=A709-10,B709,"")</f>
        <v/>
      </c>
      <c r="D709" s="7" t="str">
        <f>IF(Benutzeroberfläche!C$8=A709-10,Benutzeroberfläche!C$18,"")</f>
        <v/>
      </c>
      <c r="F709" s="7">
        <f t="shared" si="0"/>
        <v>708</v>
      </c>
      <c r="G709" s="7">
        <f t="shared" si="1"/>
        <v>36</v>
      </c>
      <c r="H709" s="7" t="str">
        <f>IF(Benutzeroberfläche!$H$18=F709-10,G709,"")</f>
        <v/>
      </c>
      <c r="I709" s="7" t="str">
        <f>IF(Benutzeroberfläche!C$8=F709-10,Benutzeroberfläche!C$19,"")</f>
        <v/>
      </c>
    </row>
    <row r="710" spans="1:9" ht="15.75" customHeight="1" x14ac:dyDescent="0.25">
      <c r="A710" s="7">
        <v>709</v>
      </c>
      <c r="B710" s="7">
        <f>ROUNDUP((Benutzeroberfläche!$C$10*Benutzeroberfläche!C$13*((Benutzeroberfläche!C$11-1)+A710))/(Benutzeroberfläche!C$12*A710)+Benutzeroberfläche!$H$10,0)</f>
        <v>179</v>
      </c>
      <c r="C710" s="7" t="str">
        <f>IF(Benutzeroberfläche!$H$18=A710-10,B710,"")</f>
        <v/>
      </c>
      <c r="D710" s="7" t="str">
        <f>IF(Benutzeroberfläche!C$8=A710-10,Benutzeroberfläche!C$18,"")</f>
        <v/>
      </c>
      <c r="F710" s="7">
        <f t="shared" si="0"/>
        <v>709</v>
      </c>
      <c r="G710" s="7">
        <f t="shared" si="1"/>
        <v>36</v>
      </c>
      <c r="H710" s="7" t="str">
        <f>IF(Benutzeroberfläche!$H$18=F710-10,G710,"")</f>
        <v/>
      </c>
      <c r="I710" s="7" t="str">
        <f>IF(Benutzeroberfläche!C$8=F710-10,Benutzeroberfläche!C$19,"")</f>
        <v/>
      </c>
    </row>
    <row r="711" spans="1:9" ht="15.75" customHeight="1" x14ac:dyDescent="0.25">
      <c r="A711" s="7">
        <v>710</v>
      </c>
      <c r="B711" s="7">
        <f>ROUNDUP((Benutzeroberfläche!$C$10*Benutzeroberfläche!C$13*((Benutzeroberfläche!C$11-1)+A711))/(Benutzeroberfläche!C$12*A711)+Benutzeroberfläche!$H$10,0)</f>
        <v>179</v>
      </c>
      <c r="C711" s="7" t="str">
        <f>IF(Benutzeroberfläche!$H$18=A711-10,B711,"")</f>
        <v/>
      </c>
      <c r="D711" s="7" t="str">
        <f>IF(Benutzeroberfläche!C$8=A711-10,Benutzeroberfläche!C$18,"")</f>
        <v/>
      </c>
      <c r="F711" s="7">
        <f t="shared" si="0"/>
        <v>710</v>
      </c>
      <c r="G711" s="7">
        <f t="shared" si="1"/>
        <v>36</v>
      </c>
      <c r="H711" s="7" t="str">
        <f>IF(Benutzeroberfläche!$H$18=F711-10,G711,"")</f>
        <v/>
      </c>
      <c r="I711" s="7" t="str">
        <f>IF(Benutzeroberfläche!C$8=F711-10,Benutzeroberfläche!C$19,"")</f>
        <v/>
      </c>
    </row>
    <row r="712" spans="1:9" ht="15.75" customHeight="1" x14ac:dyDescent="0.25">
      <c r="A712" s="7">
        <v>711</v>
      </c>
      <c r="B712" s="7">
        <f>ROUNDUP((Benutzeroberfläche!$C$10*Benutzeroberfläche!C$13*((Benutzeroberfläche!C$11-1)+A712))/(Benutzeroberfläche!C$12*A712)+Benutzeroberfläche!$H$10,0)</f>
        <v>179</v>
      </c>
      <c r="C712" s="7" t="str">
        <f>IF(Benutzeroberfläche!$H$18=A712-10,B712,"")</f>
        <v/>
      </c>
      <c r="D712" s="7" t="str">
        <f>IF(Benutzeroberfläche!C$8=A712-10,Benutzeroberfläche!C$18,"")</f>
        <v/>
      </c>
      <c r="F712" s="7">
        <f t="shared" si="0"/>
        <v>711</v>
      </c>
      <c r="G712" s="7">
        <f t="shared" si="1"/>
        <v>36</v>
      </c>
      <c r="H712" s="7" t="str">
        <f>IF(Benutzeroberfläche!$H$18=F712-10,G712,"")</f>
        <v/>
      </c>
      <c r="I712" s="7" t="str">
        <f>IF(Benutzeroberfläche!C$8=F712-10,Benutzeroberfläche!C$19,"")</f>
        <v/>
      </c>
    </row>
    <row r="713" spans="1:9" ht="15.75" customHeight="1" x14ac:dyDescent="0.25">
      <c r="A713" s="7">
        <v>712</v>
      </c>
      <c r="B713" s="7">
        <f>ROUNDUP((Benutzeroberfläche!$C$10*Benutzeroberfläche!C$13*((Benutzeroberfläche!C$11-1)+A713))/(Benutzeroberfläche!C$12*A713)+Benutzeroberfläche!$H$10,0)</f>
        <v>179</v>
      </c>
      <c r="C713" s="7" t="str">
        <f>IF(Benutzeroberfläche!$H$18=A713-10,B713,"")</f>
        <v/>
      </c>
      <c r="D713" s="7" t="str">
        <f>IF(Benutzeroberfläche!C$8=A713-10,Benutzeroberfläche!C$18,"")</f>
        <v/>
      </c>
      <c r="F713" s="7">
        <f t="shared" si="0"/>
        <v>712</v>
      </c>
      <c r="G713" s="7">
        <f t="shared" si="1"/>
        <v>36</v>
      </c>
      <c r="H713" s="7" t="str">
        <f>IF(Benutzeroberfläche!$H$18=F713-10,G713,"")</f>
        <v/>
      </c>
      <c r="I713" s="7" t="str">
        <f>IF(Benutzeroberfläche!C$8=F713-10,Benutzeroberfläche!C$19,"")</f>
        <v/>
      </c>
    </row>
    <row r="714" spans="1:9" ht="15.75" customHeight="1" x14ac:dyDescent="0.25">
      <c r="A714" s="7">
        <v>713</v>
      </c>
      <c r="B714" s="7">
        <f>ROUNDUP((Benutzeroberfläche!$C$10*Benutzeroberfläche!C$13*((Benutzeroberfläche!C$11-1)+A714))/(Benutzeroberfläche!C$12*A714)+Benutzeroberfläche!$H$10,0)</f>
        <v>179</v>
      </c>
      <c r="C714" s="7" t="str">
        <f>IF(Benutzeroberfläche!$H$18=A714-10,B714,"")</f>
        <v/>
      </c>
      <c r="D714" s="7" t="str">
        <f>IF(Benutzeroberfläche!C$8=A714-10,Benutzeroberfläche!C$18,"")</f>
        <v/>
      </c>
      <c r="F714" s="7">
        <f t="shared" si="0"/>
        <v>713</v>
      </c>
      <c r="G714" s="7">
        <f t="shared" si="1"/>
        <v>36</v>
      </c>
      <c r="H714" s="7" t="str">
        <f>IF(Benutzeroberfläche!$H$18=F714-10,G714,"")</f>
        <v/>
      </c>
      <c r="I714" s="7" t="str">
        <f>IF(Benutzeroberfläche!C$8=F714-10,Benutzeroberfläche!C$19,"")</f>
        <v/>
      </c>
    </row>
    <row r="715" spans="1:9" ht="15.75" customHeight="1" x14ac:dyDescent="0.25">
      <c r="A715" s="7">
        <v>714</v>
      </c>
      <c r="B715" s="7">
        <f>ROUNDUP((Benutzeroberfläche!$C$10*Benutzeroberfläche!C$13*((Benutzeroberfläche!C$11-1)+A715))/(Benutzeroberfläche!C$12*A715)+Benutzeroberfläche!$H$10,0)</f>
        <v>179</v>
      </c>
      <c r="C715" s="7" t="str">
        <f>IF(Benutzeroberfläche!$H$18=A715-10,B715,"")</f>
        <v/>
      </c>
      <c r="D715" s="7" t="str">
        <f>IF(Benutzeroberfläche!C$8=A715-10,Benutzeroberfläche!C$18,"")</f>
        <v/>
      </c>
      <c r="F715" s="7">
        <f t="shared" si="0"/>
        <v>714</v>
      </c>
      <c r="G715" s="7">
        <f t="shared" si="1"/>
        <v>36</v>
      </c>
      <c r="H715" s="7" t="str">
        <f>IF(Benutzeroberfläche!$H$18=F715-10,G715,"")</f>
        <v/>
      </c>
      <c r="I715" s="7" t="str">
        <f>IF(Benutzeroberfläche!C$8=F715-10,Benutzeroberfläche!C$19,"")</f>
        <v/>
      </c>
    </row>
    <row r="716" spans="1:9" ht="15.75" customHeight="1" x14ac:dyDescent="0.25">
      <c r="A716" s="7">
        <v>715</v>
      </c>
      <c r="B716" s="7">
        <f>ROUNDUP((Benutzeroberfläche!$C$10*Benutzeroberfläche!C$13*((Benutzeroberfläche!C$11-1)+A716))/(Benutzeroberfläche!C$12*A716)+Benutzeroberfläche!$H$10,0)</f>
        <v>179</v>
      </c>
      <c r="C716" s="7" t="str">
        <f>IF(Benutzeroberfläche!$H$18=A716-10,B716,"")</f>
        <v/>
      </c>
      <c r="D716" s="7" t="str">
        <f>IF(Benutzeroberfläche!C$8=A716-10,Benutzeroberfläche!C$18,"")</f>
        <v/>
      </c>
      <c r="F716" s="7">
        <f t="shared" si="0"/>
        <v>715</v>
      </c>
      <c r="G716" s="7">
        <f t="shared" si="1"/>
        <v>36</v>
      </c>
      <c r="H716" s="7" t="str">
        <f>IF(Benutzeroberfläche!$H$18=F716-10,G716,"")</f>
        <v/>
      </c>
      <c r="I716" s="7" t="str">
        <f>IF(Benutzeroberfläche!C$8=F716-10,Benutzeroberfläche!C$19,"")</f>
        <v/>
      </c>
    </row>
    <row r="717" spans="1:9" ht="15.75" customHeight="1" x14ac:dyDescent="0.25">
      <c r="A717" s="7">
        <v>716</v>
      </c>
      <c r="B717" s="7">
        <f>ROUNDUP((Benutzeroberfläche!$C$10*Benutzeroberfläche!C$13*((Benutzeroberfläche!C$11-1)+A717))/(Benutzeroberfläche!C$12*A717)+Benutzeroberfläche!$H$10,0)</f>
        <v>179</v>
      </c>
      <c r="C717" s="7" t="str">
        <f>IF(Benutzeroberfläche!$H$18=A717-10,B717,"")</f>
        <v/>
      </c>
      <c r="D717" s="7" t="str">
        <f>IF(Benutzeroberfläche!C$8=A717-10,Benutzeroberfläche!C$18,"")</f>
        <v/>
      </c>
      <c r="F717" s="7">
        <f t="shared" si="0"/>
        <v>716</v>
      </c>
      <c r="G717" s="7">
        <f t="shared" si="1"/>
        <v>36</v>
      </c>
      <c r="H717" s="7" t="str">
        <f>IF(Benutzeroberfläche!$H$18=F717-10,G717,"")</f>
        <v/>
      </c>
      <c r="I717" s="7" t="str">
        <f>IF(Benutzeroberfläche!C$8=F717-10,Benutzeroberfläche!C$19,"")</f>
        <v/>
      </c>
    </row>
    <row r="718" spans="1:9" ht="15.75" customHeight="1" x14ac:dyDescent="0.25">
      <c r="A718" s="7">
        <v>717</v>
      </c>
      <c r="B718" s="7">
        <f>ROUNDUP((Benutzeroberfläche!$C$10*Benutzeroberfläche!C$13*((Benutzeroberfläche!C$11-1)+A718))/(Benutzeroberfläche!C$12*A718)+Benutzeroberfläche!$H$10,0)</f>
        <v>179</v>
      </c>
      <c r="C718" s="7" t="str">
        <f>IF(Benutzeroberfläche!$H$18=A718-10,B718,"")</f>
        <v/>
      </c>
      <c r="D718" s="7" t="str">
        <f>IF(Benutzeroberfläche!C$8=A718-10,Benutzeroberfläche!C$18,"")</f>
        <v/>
      </c>
      <c r="F718" s="7">
        <f t="shared" si="0"/>
        <v>717</v>
      </c>
      <c r="G718" s="7">
        <f t="shared" si="1"/>
        <v>36</v>
      </c>
      <c r="H718" s="7" t="str">
        <f>IF(Benutzeroberfläche!$H$18=F718-10,G718,"")</f>
        <v/>
      </c>
      <c r="I718" s="7" t="str">
        <f>IF(Benutzeroberfläche!C$8=F718-10,Benutzeroberfläche!C$19,"")</f>
        <v/>
      </c>
    </row>
    <row r="719" spans="1:9" ht="15.75" customHeight="1" x14ac:dyDescent="0.25">
      <c r="A719" s="7">
        <v>718</v>
      </c>
      <c r="B719" s="7">
        <f>ROUNDUP((Benutzeroberfläche!$C$10*Benutzeroberfläche!C$13*((Benutzeroberfläche!C$11-1)+A719))/(Benutzeroberfläche!C$12*A719)+Benutzeroberfläche!$H$10,0)</f>
        <v>179</v>
      </c>
      <c r="C719" s="7" t="str">
        <f>IF(Benutzeroberfläche!$H$18=A719-10,B719,"")</f>
        <v/>
      </c>
      <c r="D719" s="7" t="str">
        <f>IF(Benutzeroberfläche!C$8=A719-10,Benutzeroberfläche!C$18,"")</f>
        <v/>
      </c>
      <c r="F719" s="7">
        <f t="shared" si="0"/>
        <v>718</v>
      </c>
      <c r="G719" s="7">
        <f t="shared" si="1"/>
        <v>36</v>
      </c>
      <c r="H719" s="7" t="str">
        <f>IF(Benutzeroberfläche!$H$18=F719-10,G719,"")</f>
        <v/>
      </c>
      <c r="I719" s="7" t="str">
        <f>IF(Benutzeroberfläche!C$8=F719-10,Benutzeroberfläche!C$19,"")</f>
        <v/>
      </c>
    </row>
    <row r="720" spans="1:9" ht="15.75" customHeight="1" x14ac:dyDescent="0.25">
      <c r="A720" s="7">
        <v>719</v>
      </c>
      <c r="B720" s="7">
        <f>ROUNDUP((Benutzeroberfläche!$C$10*Benutzeroberfläche!C$13*((Benutzeroberfläche!C$11-1)+A720))/(Benutzeroberfläche!C$12*A720)+Benutzeroberfläche!$H$10,0)</f>
        <v>179</v>
      </c>
      <c r="C720" s="7" t="str">
        <f>IF(Benutzeroberfläche!$H$18=A720-10,B720,"")</f>
        <v/>
      </c>
      <c r="D720" s="7" t="str">
        <f>IF(Benutzeroberfläche!C$8=A720-10,Benutzeroberfläche!C$18,"")</f>
        <v/>
      </c>
      <c r="F720" s="7">
        <f t="shared" si="0"/>
        <v>719</v>
      </c>
      <c r="G720" s="7">
        <f t="shared" si="1"/>
        <v>36</v>
      </c>
      <c r="H720" s="7" t="str">
        <f>IF(Benutzeroberfläche!$H$18=F720-10,G720,"")</f>
        <v/>
      </c>
      <c r="I720" s="7" t="str">
        <f>IF(Benutzeroberfläche!C$8=F720-10,Benutzeroberfläche!C$19,"")</f>
        <v/>
      </c>
    </row>
    <row r="721" spans="1:9" ht="15.75" customHeight="1" x14ac:dyDescent="0.25">
      <c r="A721" s="7">
        <v>720</v>
      </c>
      <c r="B721" s="7">
        <f>ROUNDUP((Benutzeroberfläche!$C$10*Benutzeroberfläche!C$13*((Benutzeroberfläche!C$11-1)+A721))/(Benutzeroberfläche!C$12*A721)+Benutzeroberfläche!$H$10,0)</f>
        <v>179</v>
      </c>
      <c r="C721" s="7" t="str">
        <f>IF(Benutzeroberfläche!$H$18=A721-10,B721,"")</f>
        <v/>
      </c>
      <c r="D721" s="7" t="str">
        <f>IF(Benutzeroberfläche!C$8=A721-10,Benutzeroberfläche!C$18,"")</f>
        <v/>
      </c>
      <c r="F721" s="7">
        <f t="shared" si="0"/>
        <v>720</v>
      </c>
      <c r="G721" s="7">
        <f t="shared" si="1"/>
        <v>36</v>
      </c>
      <c r="H721" s="7" t="str">
        <f>IF(Benutzeroberfläche!$H$18=F721-10,G721,"")</f>
        <v/>
      </c>
      <c r="I721" s="7" t="str">
        <f>IF(Benutzeroberfläche!C$8=F721-10,Benutzeroberfläche!C$19,"")</f>
        <v/>
      </c>
    </row>
    <row r="722" spans="1:9" ht="15.75" customHeight="1" x14ac:dyDescent="0.25">
      <c r="A722" s="7">
        <v>721</v>
      </c>
      <c r="B722" s="7">
        <f>ROUNDUP((Benutzeroberfläche!$C$10*Benutzeroberfläche!C$13*((Benutzeroberfläche!C$11-1)+A722))/(Benutzeroberfläche!C$12*A722)+Benutzeroberfläche!$H$10,0)</f>
        <v>179</v>
      </c>
      <c r="C722" s="7" t="str">
        <f>IF(Benutzeroberfläche!$H$18=A722-10,B722,"")</f>
        <v/>
      </c>
      <c r="D722" s="7" t="str">
        <f>IF(Benutzeroberfläche!C$8=A722-10,Benutzeroberfläche!C$18,"")</f>
        <v/>
      </c>
      <c r="F722" s="7">
        <f t="shared" si="0"/>
        <v>721</v>
      </c>
      <c r="G722" s="7">
        <f t="shared" si="1"/>
        <v>36</v>
      </c>
      <c r="H722" s="7" t="str">
        <f>IF(Benutzeroberfläche!$H$18=F722-10,G722,"")</f>
        <v/>
      </c>
      <c r="I722" s="7" t="str">
        <f>IF(Benutzeroberfläche!C$8=F722-10,Benutzeroberfläche!C$19,"")</f>
        <v/>
      </c>
    </row>
    <row r="723" spans="1:9" ht="15.75" customHeight="1" x14ac:dyDescent="0.25">
      <c r="A723" s="7">
        <v>722</v>
      </c>
      <c r="B723" s="7">
        <f>ROUNDUP((Benutzeroberfläche!$C$10*Benutzeroberfläche!C$13*((Benutzeroberfläche!C$11-1)+A723))/(Benutzeroberfläche!C$12*A723)+Benutzeroberfläche!$H$10,0)</f>
        <v>179</v>
      </c>
      <c r="C723" s="7" t="str">
        <f>IF(Benutzeroberfläche!$H$18=A723-10,B723,"")</f>
        <v/>
      </c>
      <c r="D723" s="7" t="str">
        <f>IF(Benutzeroberfläche!C$8=A723-10,Benutzeroberfläche!C$18,"")</f>
        <v/>
      </c>
      <c r="F723" s="7">
        <f t="shared" si="0"/>
        <v>722</v>
      </c>
      <c r="G723" s="7">
        <f t="shared" si="1"/>
        <v>36</v>
      </c>
      <c r="H723" s="7" t="str">
        <f>IF(Benutzeroberfläche!$H$18=F723-10,G723,"")</f>
        <v/>
      </c>
      <c r="I723" s="7" t="str">
        <f>IF(Benutzeroberfläche!C$8=F723-10,Benutzeroberfläche!C$19,"")</f>
        <v/>
      </c>
    </row>
    <row r="724" spans="1:9" ht="15.75" customHeight="1" x14ac:dyDescent="0.25">
      <c r="A724" s="7">
        <v>723</v>
      </c>
      <c r="B724" s="7">
        <f>ROUNDUP((Benutzeroberfläche!$C$10*Benutzeroberfläche!C$13*((Benutzeroberfläche!C$11-1)+A724))/(Benutzeroberfläche!C$12*A724)+Benutzeroberfläche!$H$10,0)</f>
        <v>179</v>
      </c>
      <c r="C724" s="7" t="str">
        <f>IF(Benutzeroberfläche!$H$18=A724-10,B724,"")</f>
        <v/>
      </c>
      <c r="D724" s="7" t="str">
        <f>IF(Benutzeroberfläche!C$8=A724-10,Benutzeroberfläche!C$18,"")</f>
        <v/>
      </c>
      <c r="F724" s="7">
        <f t="shared" si="0"/>
        <v>723</v>
      </c>
      <c r="G724" s="7">
        <f t="shared" si="1"/>
        <v>36</v>
      </c>
      <c r="H724" s="7" t="str">
        <f>IF(Benutzeroberfläche!$H$18=F724-10,G724,"")</f>
        <v/>
      </c>
      <c r="I724" s="7" t="str">
        <f>IF(Benutzeroberfläche!C$8=F724-10,Benutzeroberfläche!C$19,"")</f>
        <v/>
      </c>
    </row>
    <row r="725" spans="1:9" ht="15.75" customHeight="1" x14ac:dyDescent="0.25">
      <c r="A725" s="7">
        <v>724</v>
      </c>
      <c r="B725" s="7">
        <f>ROUNDUP((Benutzeroberfläche!$C$10*Benutzeroberfläche!C$13*((Benutzeroberfläche!C$11-1)+A725))/(Benutzeroberfläche!C$12*A725)+Benutzeroberfläche!$H$10,0)</f>
        <v>179</v>
      </c>
      <c r="C725" s="7" t="str">
        <f>IF(Benutzeroberfläche!$H$18=A725-10,B725,"")</f>
        <v/>
      </c>
      <c r="D725" s="7" t="str">
        <f>IF(Benutzeroberfläche!C$8=A725-10,Benutzeroberfläche!C$18,"")</f>
        <v/>
      </c>
      <c r="F725" s="7">
        <f t="shared" si="0"/>
        <v>724</v>
      </c>
      <c r="G725" s="7">
        <f t="shared" si="1"/>
        <v>36</v>
      </c>
      <c r="H725" s="7" t="str">
        <f>IF(Benutzeroberfläche!$H$18=F725-10,G725,"")</f>
        <v/>
      </c>
      <c r="I725" s="7" t="str">
        <f>IF(Benutzeroberfläche!C$8=F725-10,Benutzeroberfläche!C$19,"")</f>
        <v/>
      </c>
    </row>
    <row r="726" spans="1:9" ht="15.75" customHeight="1" x14ac:dyDescent="0.25">
      <c r="A726" s="7">
        <v>725</v>
      </c>
      <c r="B726" s="7">
        <f>ROUNDUP((Benutzeroberfläche!$C$10*Benutzeroberfläche!C$13*((Benutzeroberfläche!C$11-1)+A726))/(Benutzeroberfläche!C$12*A726)+Benutzeroberfläche!$H$10,0)</f>
        <v>179</v>
      </c>
      <c r="C726" s="7" t="str">
        <f>IF(Benutzeroberfläche!$H$18=A726-10,B726,"")</f>
        <v/>
      </c>
      <c r="D726" s="7" t="str">
        <f>IF(Benutzeroberfläche!C$8=A726-10,Benutzeroberfläche!C$18,"")</f>
        <v/>
      </c>
      <c r="F726" s="7">
        <f t="shared" si="0"/>
        <v>725</v>
      </c>
      <c r="G726" s="7">
        <f t="shared" si="1"/>
        <v>36</v>
      </c>
      <c r="H726" s="7" t="str">
        <f>IF(Benutzeroberfläche!$H$18=F726-10,G726,"")</f>
        <v/>
      </c>
      <c r="I726" s="7" t="str">
        <f>IF(Benutzeroberfläche!C$8=F726-10,Benutzeroberfläche!C$19,"")</f>
        <v/>
      </c>
    </row>
    <row r="727" spans="1:9" ht="15.75" customHeight="1" x14ac:dyDescent="0.25">
      <c r="A727" s="7">
        <v>726</v>
      </c>
      <c r="B727" s="7">
        <f>ROUNDUP((Benutzeroberfläche!$C$10*Benutzeroberfläche!C$13*((Benutzeroberfläche!C$11-1)+A727))/(Benutzeroberfläche!C$12*A727)+Benutzeroberfläche!$H$10,0)</f>
        <v>179</v>
      </c>
      <c r="C727" s="7" t="str">
        <f>IF(Benutzeroberfläche!$H$18=A727-10,B727,"")</f>
        <v/>
      </c>
      <c r="D727" s="7" t="str">
        <f>IF(Benutzeroberfläche!C$8=A727-10,Benutzeroberfläche!C$18,"")</f>
        <v/>
      </c>
      <c r="F727" s="7">
        <f t="shared" si="0"/>
        <v>726</v>
      </c>
      <c r="G727" s="7">
        <f t="shared" si="1"/>
        <v>36</v>
      </c>
      <c r="H727" s="7" t="str">
        <f>IF(Benutzeroberfläche!$H$18=F727-10,G727,"")</f>
        <v/>
      </c>
      <c r="I727" s="7" t="str">
        <f>IF(Benutzeroberfläche!C$8=F727-10,Benutzeroberfläche!C$19,"")</f>
        <v/>
      </c>
    </row>
    <row r="728" spans="1:9" ht="15.75" customHeight="1" x14ac:dyDescent="0.25">
      <c r="A728" s="7">
        <v>727</v>
      </c>
      <c r="B728" s="7">
        <f>ROUNDUP((Benutzeroberfläche!$C$10*Benutzeroberfläche!C$13*((Benutzeroberfläche!C$11-1)+A728))/(Benutzeroberfläche!C$12*A728)+Benutzeroberfläche!$H$10,0)</f>
        <v>179</v>
      </c>
      <c r="C728" s="7" t="str">
        <f>IF(Benutzeroberfläche!$H$18=A728-10,B728,"")</f>
        <v/>
      </c>
      <c r="D728" s="7" t="str">
        <f>IF(Benutzeroberfläche!C$8=A728-10,Benutzeroberfläche!C$18,"")</f>
        <v/>
      </c>
      <c r="F728" s="7">
        <f t="shared" si="0"/>
        <v>727</v>
      </c>
      <c r="G728" s="7">
        <f t="shared" si="1"/>
        <v>36</v>
      </c>
      <c r="H728" s="7" t="str">
        <f>IF(Benutzeroberfläche!$H$18=F728-10,G728,"")</f>
        <v/>
      </c>
      <c r="I728" s="7" t="str">
        <f>IF(Benutzeroberfläche!C$8=F728-10,Benutzeroberfläche!C$19,"")</f>
        <v/>
      </c>
    </row>
    <row r="729" spans="1:9" ht="15.75" customHeight="1" x14ac:dyDescent="0.25">
      <c r="A729" s="7">
        <v>728</v>
      </c>
      <c r="B729" s="7">
        <f>ROUNDUP((Benutzeroberfläche!$C$10*Benutzeroberfläche!C$13*((Benutzeroberfläche!C$11-1)+A729))/(Benutzeroberfläche!C$12*A729)+Benutzeroberfläche!$H$10,0)</f>
        <v>179</v>
      </c>
      <c r="C729" s="7" t="str">
        <f>IF(Benutzeroberfläche!$H$18=A729-10,B729,"")</f>
        <v/>
      </c>
      <c r="D729" s="7" t="str">
        <f>IF(Benutzeroberfläche!C$8=A729-10,Benutzeroberfläche!C$18,"")</f>
        <v/>
      </c>
      <c r="F729" s="7">
        <f t="shared" si="0"/>
        <v>728</v>
      </c>
      <c r="G729" s="7">
        <f t="shared" si="1"/>
        <v>36</v>
      </c>
      <c r="H729" s="7" t="str">
        <f>IF(Benutzeroberfläche!$H$18=F729-10,G729,"")</f>
        <v/>
      </c>
      <c r="I729" s="7" t="str">
        <f>IF(Benutzeroberfläche!C$8=F729-10,Benutzeroberfläche!C$19,"")</f>
        <v/>
      </c>
    </row>
    <row r="730" spans="1:9" ht="15.75" customHeight="1" x14ac:dyDescent="0.25">
      <c r="A730" s="7">
        <v>729</v>
      </c>
      <c r="B730" s="7">
        <f>ROUNDUP((Benutzeroberfläche!$C$10*Benutzeroberfläche!C$13*((Benutzeroberfläche!C$11-1)+A730))/(Benutzeroberfläche!C$12*A730)+Benutzeroberfläche!$H$10,0)</f>
        <v>179</v>
      </c>
      <c r="C730" s="7" t="str">
        <f>IF(Benutzeroberfläche!$H$18=A730-10,B730,"")</f>
        <v/>
      </c>
      <c r="D730" s="7" t="str">
        <f>IF(Benutzeroberfläche!C$8=A730-10,Benutzeroberfläche!C$18,"")</f>
        <v/>
      </c>
      <c r="F730" s="7">
        <f t="shared" si="0"/>
        <v>729</v>
      </c>
      <c r="G730" s="7">
        <f t="shared" si="1"/>
        <v>36</v>
      </c>
      <c r="H730" s="7" t="str">
        <f>IF(Benutzeroberfläche!$H$18=F730-10,G730,"")</f>
        <v/>
      </c>
      <c r="I730" s="7" t="str">
        <f>IF(Benutzeroberfläche!C$8=F730-10,Benutzeroberfläche!C$19,"")</f>
        <v/>
      </c>
    </row>
    <row r="731" spans="1:9" ht="15.75" customHeight="1" x14ac:dyDescent="0.25">
      <c r="A731" s="7">
        <v>730</v>
      </c>
      <c r="B731" s="7">
        <f>ROUNDUP((Benutzeroberfläche!$C$10*Benutzeroberfläche!C$13*((Benutzeroberfläche!C$11-1)+A731))/(Benutzeroberfläche!C$12*A731)+Benutzeroberfläche!$H$10,0)</f>
        <v>179</v>
      </c>
      <c r="C731" s="7" t="str">
        <f>IF(Benutzeroberfläche!$H$18=A731-10,B731,"")</f>
        <v/>
      </c>
      <c r="D731" s="7" t="str">
        <f>IF(Benutzeroberfläche!C$8=A731-10,Benutzeroberfläche!C$18,"")</f>
        <v/>
      </c>
      <c r="F731" s="7">
        <f t="shared" si="0"/>
        <v>730</v>
      </c>
      <c r="G731" s="7">
        <f t="shared" si="1"/>
        <v>36</v>
      </c>
      <c r="H731" s="7" t="str">
        <f>IF(Benutzeroberfläche!$H$18=F731-10,G731,"")</f>
        <v/>
      </c>
      <c r="I731" s="7" t="str">
        <f>IF(Benutzeroberfläche!C$8=F731-10,Benutzeroberfläche!C$19,"")</f>
        <v/>
      </c>
    </row>
    <row r="732" spans="1:9" ht="15.75" customHeight="1" x14ac:dyDescent="0.25">
      <c r="A732" s="7">
        <v>731</v>
      </c>
      <c r="B732" s="7">
        <f>ROUNDUP((Benutzeroberfläche!$C$10*Benutzeroberfläche!C$13*((Benutzeroberfläche!C$11-1)+A732))/(Benutzeroberfläche!C$12*A732)+Benutzeroberfläche!$H$10,0)</f>
        <v>179</v>
      </c>
      <c r="C732" s="7" t="str">
        <f>IF(Benutzeroberfläche!$H$18=A732-10,B732,"")</f>
        <v/>
      </c>
      <c r="D732" s="7" t="str">
        <f>IF(Benutzeroberfläche!C$8=A732-10,Benutzeroberfläche!C$18,"")</f>
        <v/>
      </c>
      <c r="F732" s="7">
        <f t="shared" si="0"/>
        <v>731</v>
      </c>
      <c r="G732" s="7">
        <f t="shared" si="1"/>
        <v>36</v>
      </c>
      <c r="H732" s="7" t="str">
        <f>IF(Benutzeroberfläche!$H$18=F732-10,G732,"")</f>
        <v/>
      </c>
      <c r="I732" s="7" t="str">
        <f>IF(Benutzeroberfläche!C$8=F732-10,Benutzeroberfläche!C$19,"")</f>
        <v/>
      </c>
    </row>
    <row r="733" spans="1:9" ht="15.75" customHeight="1" x14ac:dyDescent="0.25">
      <c r="A733" s="7">
        <v>732</v>
      </c>
      <c r="B733" s="7">
        <f>ROUNDUP((Benutzeroberfläche!$C$10*Benutzeroberfläche!C$13*((Benutzeroberfläche!C$11-1)+A733))/(Benutzeroberfläche!C$12*A733)+Benutzeroberfläche!$H$10,0)</f>
        <v>179</v>
      </c>
      <c r="C733" s="7" t="str">
        <f>IF(Benutzeroberfläche!$H$18=A733-10,B733,"")</f>
        <v/>
      </c>
      <c r="D733" s="7" t="str">
        <f>IF(Benutzeroberfläche!C$8=A733-10,Benutzeroberfläche!C$18,"")</f>
        <v/>
      </c>
      <c r="F733" s="7">
        <f t="shared" si="0"/>
        <v>732</v>
      </c>
      <c r="G733" s="7">
        <f t="shared" si="1"/>
        <v>36</v>
      </c>
      <c r="H733" s="7" t="str">
        <f>IF(Benutzeroberfläche!$H$18=F733-10,G733,"")</f>
        <v/>
      </c>
      <c r="I733" s="7" t="str">
        <f>IF(Benutzeroberfläche!C$8=F733-10,Benutzeroberfläche!C$19,"")</f>
        <v/>
      </c>
    </row>
    <row r="734" spans="1:9" ht="15.75" customHeight="1" x14ac:dyDescent="0.25">
      <c r="A734" s="7">
        <v>733</v>
      </c>
      <c r="B734" s="7">
        <f>ROUNDUP((Benutzeroberfläche!$C$10*Benutzeroberfläche!C$13*((Benutzeroberfläche!C$11-1)+A734))/(Benutzeroberfläche!C$12*A734)+Benutzeroberfläche!$H$10,0)</f>
        <v>179</v>
      </c>
      <c r="C734" s="7" t="str">
        <f>IF(Benutzeroberfläche!$H$18=A734-10,B734,"")</f>
        <v/>
      </c>
      <c r="D734" s="7" t="str">
        <f>IF(Benutzeroberfläche!C$8=A734-10,Benutzeroberfläche!C$18,"")</f>
        <v/>
      </c>
      <c r="F734" s="7">
        <f t="shared" si="0"/>
        <v>733</v>
      </c>
      <c r="G734" s="7">
        <f t="shared" si="1"/>
        <v>36</v>
      </c>
      <c r="H734" s="7" t="str">
        <f>IF(Benutzeroberfläche!$H$18=F734-10,G734,"")</f>
        <v/>
      </c>
      <c r="I734" s="7" t="str">
        <f>IF(Benutzeroberfläche!C$8=F734-10,Benutzeroberfläche!C$19,"")</f>
        <v/>
      </c>
    </row>
    <row r="735" spans="1:9" ht="15.75" customHeight="1" x14ac:dyDescent="0.25">
      <c r="A735" s="7">
        <v>734</v>
      </c>
      <c r="B735" s="7">
        <f>ROUNDUP((Benutzeroberfläche!$C$10*Benutzeroberfläche!C$13*((Benutzeroberfläche!C$11-1)+A735))/(Benutzeroberfläche!C$12*A735)+Benutzeroberfläche!$H$10,0)</f>
        <v>179</v>
      </c>
      <c r="C735" s="7" t="str">
        <f>IF(Benutzeroberfläche!$H$18=A735-10,B735,"")</f>
        <v/>
      </c>
      <c r="D735" s="7" t="str">
        <f>IF(Benutzeroberfläche!C$8=A735-10,Benutzeroberfläche!C$18,"")</f>
        <v/>
      </c>
      <c r="F735" s="7">
        <f t="shared" si="0"/>
        <v>734</v>
      </c>
      <c r="G735" s="7">
        <f t="shared" si="1"/>
        <v>36</v>
      </c>
      <c r="H735" s="7" t="str">
        <f>IF(Benutzeroberfläche!$H$18=F735-10,G735,"")</f>
        <v/>
      </c>
      <c r="I735" s="7" t="str">
        <f>IF(Benutzeroberfläche!C$8=F735-10,Benutzeroberfläche!C$19,"")</f>
        <v/>
      </c>
    </row>
    <row r="736" spans="1:9" ht="15.75" customHeight="1" x14ac:dyDescent="0.25">
      <c r="A736" s="7">
        <v>735</v>
      </c>
      <c r="B736" s="7">
        <f>ROUNDUP((Benutzeroberfläche!$C$10*Benutzeroberfläche!C$13*((Benutzeroberfläche!C$11-1)+A736))/(Benutzeroberfläche!C$12*A736)+Benutzeroberfläche!$H$10,0)</f>
        <v>179</v>
      </c>
      <c r="C736" s="7" t="str">
        <f>IF(Benutzeroberfläche!$H$18=A736-10,B736,"")</f>
        <v/>
      </c>
      <c r="D736" s="7" t="str">
        <f>IF(Benutzeroberfläche!C$8=A736-10,Benutzeroberfläche!C$18,"")</f>
        <v/>
      </c>
      <c r="F736" s="7">
        <f t="shared" si="0"/>
        <v>735</v>
      </c>
      <c r="G736" s="7">
        <f t="shared" si="1"/>
        <v>36</v>
      </c>
      <c r="H736" s="7" t="str">
        <f>IF(Benutzeroberfläche!$H$18=F736-10,G736,"")</f>
        <v/>
      </c>
      <c r="I736" s="7" t="str">
        <f>IF(Benutzeroberfläche!C$8=F736-10,Benutzeroberfläche!C$19,"")</f>
        <v/>
      </c>
    </row>
    <row r="737" spans="1:9" ht="15.75" customHeight="1" x14ac:dyDescent="0.25">
      <c r="A737" s="7">
        <v>736</v>
      </c>
      <c r="B737" s="7">
        <f>ROUNDUP((Benutzeroberfläche!$C$10*Benutzeroberfläche!C$13*((Benutzeroberfläche!C$11-1)+A737))/(Benutzeroberfläche!C$12*A737)+Benutzeroberfläche!$H$10,0)</f>
        <v>179</v>
      </c>
      <c r="C737" s="7" t="str">
        <f>IF(Benutzeroberfläche!$H$18=A737-10,B737,"")</f>
        <v/>
      </c>
      <c r="D737" s="7" t="str">
        <f>IF(Benutzeroberfläche!C$8=A737-10,Benutzeroberfläche!C$18,"")</f>
        <v/>
      </c>
      <c r="F737" s="7">
        <f t="shared" si="0"/>
        <v>736</v>
      </c>
      <c r="G737" s="7">
        <f t="shared" si="1"/>
        <v>36</v>
      </c>
      <c r="H737" s="7" t="str">
        <f>IF(Benutzeroberfläche!$H$18=F737-10,G737,"")</f>
        <v/>
      </c>
      <c r="I737" s="7" t="str">
        <f>IF(Benutzeroberfläche!C$8=F737-10,Benutzeroberfläche!C$19,"")</f>
        <v/>
      </c>
    </row>
    <row r="738" spans="1:9" ht="15.75" customHeight="1" x14ac:dyDescent="0.25">
      <c r="A738" s="7">
        <v>737</v>
      </c>
      <c r="B738" s="7">
        <f>ROUNDUP((Benutzeroberfläche!$C$10*Benutzeroberfläche!C$13*((Benutzeroberfläche!C$11-1)+A738))/(Benutzeroberfläche!C$12*A738)+Benutzeroberfläche!$H$10,0)</f>
        <v>179</v>
      </c>
      <c r="C738" s="7" t="str">
        <f>IF(Benutzeroberfläche!$H$18=A738-10,B738,"")</f>
        <v/>
      </c>
      <c r="D738" s="7" t="str">
        <f>IF(Benutzeroberfläche!C$8=A738-10,Benutzeroberfläche!C$18,"")</f>
        <v/>
      </c>
      <c r="F738" s="7">
        <f t="shared" si="0"/>
        <v>737</v>
      </c>
      <c r="G738" s="7">
        <f t="shared" si="1"/>
        <v>36</v>
      </c>
      <c r="H738" s="7" t="str">
        <f>IF(Benutzeroberfläche!$H$18=F738-10,G738,"")</f>
        <v/>
      </c>
      <c r="I738" s="7" t="str">
        <f>IF(Benutzeroberfläche!C$8=F738-10,Benutzeroberfläche!C$19,"")</f>
        <v/>
      </c>
    </row>
    <row r="739" spans="1:9" ht="15.75" customHeight="1" x14ac:dyDescent="0.25">
      <c r="A739" s="7">
        <v>738</v>
      </c>
      <c r="B739" s="7">
        <f>ROUNDUP((Benutzeroberfläche!$C$10*Benutzeroberfläche!C$13*((Benutzeroberfläche!C$11-1)+A739))/(Benutzeroberfläche!C$12*A739)+Benutzeroberfläche!$H$10,0)</f>
        <v>179</v>
      </c>
      <c r="C739" s="7" t="str">
        <f>IF(Benutzeroberfläche!$H$18=A739-10,B739,"")</f>
        <v/>
      </c>
      <c r="D739" s="7" t="str">
        <f>IF(Benutzeroberfläche!C$8=A739-10,Benutzeroberfläche!C$18,"")</f>
        <v/>
      </c>
      <c r="F739" s="7">
        <f t="shared" si="0"/>
        <v>738</v>
      </c>
      <c r="G739" s="7">
        <f t="shared" si="1"/>
        <v>36</v>
      </c>
      <c r="H739" s="7" t="str">
        <f>IF(Benutzeroberfläche!$H$18=F739-10,G739,"")</f>
        <v/>
      </c>
      <c r="I739" s="7" t="str">
        <f>IF(Benutzeroberfläche!C$8=F739-10,Benutzeroberfläche!C$19,"")</f>
        <v/>
      </c>
    </row>
    <row r="740" spans="1:9" ht="15.75" customHeight="1" x14ac:dyDescent="0.25">
      <c r="A740" s="7">
        <v>739</v>
      </c>
      <c r="B740" s="7">
        <f>ROUNDUP((Benutzeroberfläche!$C$10*Benutzeroberfläche!C$13*((Benutzeroberfläche!C$11-1)+A740))/(Benutzeroberfläche!C$12*A740)+Benutzeroberfläche!$H$10,0)</f>
        <v>179</v>
      </c>
      <c r="C740" s="7" t="str">
        <f>IF(Benutzeroberfläche!$H$18=A740-10,B740,"")</f>
        <v/>
      </c>
      <c r="D740" s="7" t="str">
        <f>IF(Benutzeroberfläche!C$8=A740-10,Benutzeroberfläche!C$18,"")</f>
        <v/>
      </c>
      <c r="F740" s="7">
        <f t="shared" si="0"/>
        <v>739</v>
      </c>
      <c r="G740" s="7">
        <f t="shared" si="1"/>
        <v>36</v>
      </c>
      <c r="H740" s="7" t="str">
        <f>IF(Benutzeroberfläche!$H$18=F740-10,G740,"")</f>
        <v/>
      </c>
      <c r="I740" s="7" t="str">
        <f>IF(Benutzeroberfläche!C$8=F740-10,Benutzeroberfläche!C$19,"")</f>
        <v/>
      </c>
    </row>
    <row r="741" spans="1:9" ht="15.75" customHeight="1" x14ac:dyDescent="0.25">
      <c r="A741" s="7">
        <v>740</v>
      </c>
      <c r="B741" s="7">
        <f>ROUNDUP((Benutzeroberfläche!$C$10*Benutzeroberfläche!C$13*((Benutzeroberfläche!C$11-1)+A741))/(Benutzeroberfläche!C$12*A741)+Benutzeroberfläche!$H$10,0)</f>
        <v>179</v>
      </c>
      <c r="C741" s="7" t="str">
        <f>IF(Benutzeroberfläche!$H$18=A741-10,B741,"")</f>
        <v/>
      </c>
      <c r="D741" s="7" t="str">
        <f>IF(Benutzeroberfläche!C$8=A741-10,Benutzeroberfläche!C$18,"")</f>
        <v/>
      </c>
      <c r="F741" s="7">
        <f t="shared" si="0"/>
        <v>740</v>
      </c>
      <c r="G741" s="7">
        <f t="shared" si="1"/>
        <v>36</v>
      </c>
      <c r="H741" s="7" t="str">
        <f>IF(Benutzeroberfläche!$H$18=F741-10,G741,"")</f>
        <v/>
      </c>
      <c r="I741" s="7" t="str">
        <f>IF(Benutzeroberfläche!C$8=F741-10,Benutzeroberfläche!C$19,"")</f>
        <v/>
      </c>
    </row>
    <row r="742" spans="1:9" ht="15.75" customHeight="1" x14ac:dyDescent="0.25">
      <c r="A742" s="7">
        <v>741</v>
      </c>
      <c r="B742" s="7">
        <f>ROUNDUP((Benutzeroberfläche!$C$10*Benutzeroberfläche!C$13*((Benutzeroberfläche!C$11-1)+A742))/(Benutzeroberfläche!C$12*A742)+Benutzeroberfläche!$H$10,0)</f>
        <v>179</v>
      </c>
      <c r="C742" s="7" t="str">
        <f>IF(Benutzeroberfläche!$H$18=A742-10,B742,"")</f>
        <v/>
      </c>
      <c r="D742" s="7" t="str">
        <f>IF(Benutzeroberfläche!C$8=A742-10,Benutzeroberfläche!C$18,"")</f>
        <v/>
      </c>
      <c r="F742" s="7">
        <f t="shared" si="0"/>
        <v>741</v>
      </c>
      <c r="G742" s="7">
        <f t="shared" si="1"/>
        <v>36</v>
      </c>
      <c r="H742" s="7" t="str">
        <f>IF(Benutzeroberfläche!$H$18=F742-10,G742,"")</f>
        <v/>
      </c>
      <c r="I742" s="7" t="str">
        <f>IF(Benutzeroberfläche!C$8=F742-10,Benutzeroberfläche!C$19,"")</f>
        <v/>
      </c>
    </row>
    <row r="743" spans="1:9" ht="15.75" customHeight="1" x14ac:dyDescent="0.25">
      <c r="A743" s="7">
        <v>742</v>
      </c>
      <c r="B743" s="7">
        <f>ROUNDUP((Benutzeroberfläche!$C$10*Benutzeroberfläche!C$13*((Benutzeroberfläche!C$11-1)+A743))/(Benutzeroberfläche!C$12*A743)+Benutzeroberfläche!$H$10,0)</f>
        <v>179</v>
      </c>
      <c r="C743" s="7" t="str">
        <f>IF(Benutzeroberfläche!$H$18=A743-10,B743,"")</f>
        <v/>
      </c>
      <c r="D743" s="7" t="str">
        <f>IF(Benutzeroberfläche!C$8=A743-10,Benutzeroberfläche!C$18,"")</f>
        <v/>
      </c>
      <c r="F743" s="7">
        <f t="shared" si="0"/>
        <v>742</v>
      </c>
      <c r="G743" s="7">
        <f t="shared" si="1"/>
        <v>36</v>
      </c>
      <c r="H743" s="7" t="str">
        <f>IF(Benutzeroberfläche!$H$18=F743-10,G743,"")</f>
        <v/>
      </c>
      <c r="I743" s="7" t="str">
        <f>IF(Benutzeroberfläche!C$8=F743-10,Benutzeroberfläche!C$19,"")</f>
        <v/>
      </c>
    </row>
    <row r="744" spans="1:9" ht="15.75" customHeight="1" x14ac:dyDescent="0.25">
      <c r="A744" s="7">
        <v>743</v>
      </c>
      <c r="B744" s="7">
        <f>ROUNDUP((Benutzeroberfläche!$C$10*Benutzeroberfläche!C$13*((Benutzeroberfläche!C$11-1)+A744))/(Benutzeroberfläche!C$12*A744)+Benutzeroberfläche!$H$10,0)</f>
        <v>179</v>
      </c>
      <c r="C744" s="7" t="str">
        <f>IF(Benutzeroberfläche!$H$18=A744-10,B744,"")</f>
        <v/>
      </c>
      <c r="D744" s="7" t="str">
        <f>IF(Benutzeroberfläche!C$8=A744-10,Benutzeroberfläche!C$18,"")</f>
        <v/>
      </c>
      <c r="F744" s="7">
        <f t="shared" si="0"/>
        <v>743</v>
      </c>
      <c r="G744" s="7">
        <f t="shared" si="1"/>
        <v>36</v>
      </c>
      <c r="H744" s="7" t="str">
        <f>IF(Benutzeroberfläche!$H$18=F744-10,G744,"")</f>
        <v/>
      </c>
      <c r="I744" s="7" t="str">
        <f>IF(Benutzeroberfläche!C$8=F744-10,Benutzeroberfläche!C$19,"")</f>
        <v/>
      </c>
    </row>
    <row r="745" spans="1:9" ht="15.75" customHeight="1" x14ac:dyDescent="0.25">
      <c r="A745" s="7">
        <v>744</v>
      </c>
      <c r="B745" s="7">
        <f>ROUNDUP((Benutzeroberfläche!$C$10*Benutzeroberfläche!C$13*((Benutzeroberfläche!C$11-1)+A745))/(Benutzeroberfläche!C$12*A745)+Benutzeroberfläche!$H$10,0)</f>
        <v>179</v>
      </c>
      <c r="C745" s="7" t="str">
        <f>IF(Benutzeroberfläche!$H$18=A745-10,B745,"")</f>
        <v/>
      </c>
      <c r="D745" s="7" t="str">
        <f>IF(Benutzeroberfläche!C$8=A745-10,Benutzeroberfläche!C$18,"")</f>
        <v/>
      </c>
      <c r="F745" s="7">
        <f t="shared" si="0"/>
        <v>744</v>
      </c>
      <c r="G745" s="7">
        <f t="shared" si="1"/>
        <v>36</v>
      </c>
      <c r="H745" s="7" t="str">
        <f>IF(Benutzeroberfläche!$H$18=F745-10,G745,"")</f>
        <v/>
      </c>
      <c r="I745" s="7" t="str">
        <f>IF(Benutzeroberfläche!C$8=F745-10,Benutzeroberfläche!C$19,"")</f>
        <v/>
      </c>
    </row>
    <row r="746" spans="1:9" ht="15.75" customHeight="1" x14ac:dyDescent="0.25">
      <c r="A746" s="7">
        <v>745</v>
      </c>
      <c r="B746" s="7">
        <f>ROUNDUP((Benutzeroberfläche!$C$10*Benutzeroberfläche!C$13*((Benutzeroberfläche!C$11-1)+A746))/(Benutzeroberfläche!C$12*A746)+Benutzeroberfläche!$H$10,0)</f>
        <v>179</v>
      </c>
      <c r="C746" s="7" t="str">
        <f>IF(Benutzeroberfläche!$H$18=A746-10,B746,"")</f>
        <v/>
      </c>
      <c r="D746" s="7" t="str">
        <f>IF(Benutzeroberfläche!C$8=A746-10,Benutzeroberfläche!C$18,"")</f>
        <v/>
      </c>
      <c r="F746" s="7">
        <f t="shared" si="0"/>
        <v>745</v>
      </c>
      <c r="G746" s="7">
        <f t="shared" si="1"/>
        <v>36</v>
      </c>
      <c r="H746" s="7" t="str">
        <f>IF(Benutzeroberfläche!$H$18=F746-10,G746,"")</f>
        <v/>
      </c>
      <c r="I746" s="7" t="str">
        <f>IF(Benutzeroberfläche!C$8=F746-10,Benutzeroberfläche!C$19,"")</f>
        <v/>
      </c>
    </row>
    <row r="747" spans="1:9" ht="15.75" customHeight="1" x14ac:dyDescent="0.25">
      <c r="A747" s="7">
        <v>746</v>
      </c>
      <c r="B747" s="7">
        <f>ROUNDUP((Benutzeroberfläche!$C$10*Benutzeroberfläche!C$13*((Benutzeroberfläche!C$11-1)+A747))/(Benutzeroberfläche!C$12*A747)+Benutzeroberfläche!$H$10,0)</f>
        <v>179</v>
      </c>
      <c r="C747" s="7" t="str">
        <f>IF(Benutzeroberfläche!$H$18=A747-10,B747,"")</f>
        <v/>
      </c>
      <c r="D747" s="7" t="str">
        <f>IF(Benutzeroberfläche!C$8=A747-10,Benutzeroberfläche!C$18,"")</f>
        <v/>
      </c>
      <c r="F747" s="7">
        <f t="shared" si="0"/>
        <v>746</v>
      </c>
      <c r="G747" s="7">
        <f t="shared" si="1"/>
        <v>36</v>
      </c>
      <c r="H747" s="7" t="str">
        <f>IF(Benutzeroberfläche!$H$18=F747-10,G747,"")</f>
        <v/>
      </c>
      <c r="I747" s="7" t="str">
        <f>IF(Benutzeroberfläche!C$8=F747-10,Benutzeroberfläche!C$19,"")</f>
        <v/>
      </c>
    </row>
    <row r="748" spans="1:9" ht="15.75" customHeight="1" x14ac:dyDescent="0.25">
      <c r="A748" s="7">
        <v>747</v>
      </c>
      <c r="B748" s="7">
        <f>ROUNDUP((Benutzeroberfläche!$C$10*Benutzeroberfläche!C$13*((Benutzeroberfläche!C$11-1)+A748))/(Benutzeroberfläche!C$12*A748)+Benutzeroberfläche!$H$10,0)</f>
        <v>179</v>
      </c>
      <c r="C748" s="7" t="str">
        <f>IF(Benutzeroberfläche!$H$18=A748-10,B748,"")</f>
        <v/>
      </c>
      <c r="D748" s="7" t="str">
        <f>IF(Benutzeroberfläche!C$8=A748-10,Benutzeroberfläche!C$18,"")</f>
        <v/>
      </c>
      <c r="F748" s="7">
        <f t="shared" si="0"/>
        <v>747</v>
      </c>
      <c r="G748" s="7">
        <f t="shared" si="1"/>
        <v>36</v>
      </c>
      <c r="H748" s="7" t="str">
        <f>IF(Benutzeroberfläche!$H$18=F748-10,G748,"")</f>
        <v/>
      </c>
      <c r="I748" s="7" t="str">
        <f>IF(Benutzeroberfläche!C$8=F748-10,Benutzeroberfläche!C$19,"")</f>
        <v/>
      </c>
    </row>
    <row r="749" spans="1:9" ht="15.75" customHeight="1" x14ac:dyDescent="0.25">
      <c r="A749" s="7">
        <v>748</v>
      </c>
      <c r="B749" s="7">
        <f>ROUNDUP((Benutzeroberfläche!$C$10*Benutzeroberfläche!C$13*((Benutzeroberfläche!C$11-1)+A749))/(Benutzeroberfläche!C$12*A749)+Benutzeroberfläche!$H$10,0)</f>
        <v>179</v>
      </c>
      <c r="C749" s="7" t="str">
        <f>IF(Benutzeroberfläche!$H$18=A749-10,B749,"")</f>
        <v/>
      </c>
      <c r="D749" s="7" t="str">
        <f>IF(Benutzeroberfläche!C$8=A749-10,Benutzeroberfläche!C$18,"")</f>
        <v/>
      </c>
      <c r="F749" s="7">
        <f t="shared" si="0"/>
        <v>748</v>
      </c>
      <c r="G749" s="7">
        <f t="shared" si="1"/>
        <v>36</v>
      </c>
      <c r="H749" s="7" t="str">
        <f>IF(Benutzeroberfläche!$H$18=F749-10,G749,"")</f>
        <v/>
      </c>
      <c r="I749" s="7" t="str">
        <f>IF(Benutzeroberfläche!C$8=F749-10,Benutzeroberfläche!C$19,"")</f>
        <v/>
      </c>
    </row>
    <row r="750" spans="1:9" ht="15.75" customHeight="1" x14ac:dyDescent="0.25">
      <c r="A750" s="7">
        <v>749</v>
      </c>
      <c r="B750" s="7">
        <f>ROUNDUP((Benutzeroberfläche!$C$10*Benutzeroberfläche!C$13*((Benutzeroberfläche!C$11-1)+A750))/(Benutzeroberfläche!C$12*A750)+Benutzeroberfläche!$H$10,0)</f>
        <v>179</v>
      </c>
      <c r="C750" s="7" t="str">
        <f>IF(Benutzeroberfläche!$H$18=A750-10,B750,"")</f>
        <v/>
      </c>
      <c r="D750" s="7" t="str">
        <f>IF(Benutzeroberfläche!C$8=A750-10,Benutzeroberfläche!C$18,"")</f>
        <v/>
      </c>
      <c r="F750" s="7">
        <f t="shared" si="0"/>
        <v>749</v>
      </c>
      <c r="G750" s="7">
        <f t="shared" si="1"/>
        <v>36</v>
      </c>
      <c r="H750" s="7" t="str">
        <f>IF(Benutzeroberfläche!$H$18=F750-10,G750,"")</f>
        <v/>
      </c>
      <c r="I750" s="7" t="str">
        <f>IF(Benutzeroberfläche!C$8=F750-10,Benutzeroberfläche!C$19,"")</f>
        <v/>
      </c>
    </row>
    <row r="751" spans="1:9" ht="15.75" customHeight="1" x14ac:dyDescent="0.25">
      <c r="A751" s="7">
        <v>750</v>
      </c>
      <c r="B751" s="7">
        <f>ROUNDUP((Benutzeroberfläche!$C$10*Benutzeroberfläche!C$13*((Benutzeroberfläche!C$11-1)+A751))/(Benutzeroberfläche!C$12*A751)+Benutzeroberfläche!$H$10,0)</f>
        <v>179</v>
      </c>
      <c r="C751" s="7" t="str">
        <f>IF(Benutzeroberfläche!$H$18=A751-10,B751,"")</f>
        <v/>
      </c>
      <c r="D751" s="7" t="str">
        <f>IF(Benutzeroberfläche!C$8=A751-10,Benutzeroberfläche!C$18,"")</f>
        <v/>
      </c>
      <c r="F751" s="7">
        <f t="shared" si="0"/>
        <v>750</v>
      </c>
      <c r="G751" s="7">
        <f t="shared" si="1"/>
        <v>36</v>
      </c>
      <c r="H751" s="7" t="str">
        <f>IF(Benutzeroberfläche!$H$18=F751-10,G751,"")</f>
        <v/>
      </c>
      <c r="I751" s="7" t="str">
        <f>IF(Benutzeroberfläche!C$8=F751-10,Benutzeroberfläche!C$19,"")</f>
        <v/>
      </c>
    </row>
    <row r="752" spans="1:9" ht="15.75" customHeight="1" x14ac:dyDescent="0.25">
      <c r="A752" s="7">
        <v>751</v>
      </c>
      <c r="B752" s="7">
        <f>ROUNDUP((Benutzeroberfläche!$C$10*Benutzeroberfläche!C$13*((Benutzeroberfläche!C$11-1)+A752))/(Benutzeroberfläche!C$12*A752)+Benutzeroberfläche!$H$10,0)</f>
        <v>179</v>
      </c>
      <c r="C752" s="7" t="str">
        <f>IF(Benutzeroberfläche!$H$18=A752-10,B752,"")</f>
        <v/>
      </c>
      <c r="D752" s="7" t="str">
        <f>IF(Benutzeroberfläche!C$8=A752-10,Benutzeroberfläche!C$18,"")</f>
        <v/>
      </c>
      <c r="F752" s="7">
        <f t="shared" si="0"/>
        <v>751</v>
      </c>
      <c r="G752" s="7">
        <f t="shared" si="1"/>
        <v>36</v>
      </c>
      <c r="H752" s="7" t="str">
        <f>IF(Benutzeroberfläche!$H$18=F752-10,G752,"")</f>
        <v/>
      </c>
      <c r="I752" s="7" t="str">
        <f>IF(Benutzeroberfläche!C$8=F752-10,Benutzeroberfläche!C$19,"")</f>
        <v/>
      </c>
    </row>
    <row r="753" spans="1:9" ht="15.75" customHeight="1" x14ac:dyDescent="0.25">
      <c r="A753" s="7">
        <v>752</v>
      </c>
      <c r="B753" s="7">
        <f>ROUNDUP((Benutzeroberfläche!$C$10*Benutzeroberfläche!C$13*((Benutzeroberfläche!C$11-1)+A753))/(Benutzeroberfläche!C$12*A753)+Benutzeroberfläche!$H$10,0)</f>
        <v>179</v>
      </c>
      <c r="C753" s="7" t="str">
        <f>IF(Benutzeroberfläche!$H$18=A753-10,B753,"")</f>
        <v/>
      </c>
      <c r="D753" s="7" t="str">
        <f>IF(Benutzeroberfläche!C$8=A753-10,Benutzeroberfläche!C$18,"")</f>
        <v/>
      </c>
      <c r="F753" s="7">
        <f t="shared" si="0"/>
        <v>752</v>
      </c>
      <c r="G753" s="7">
        <f t="shared" si="1"/>
        <v>36</v>
      </c>
      <c r="H753" s="7" t="str">
        <f>IF(Benutzeroberfläche!$H$18=F753-10,G753,"")</f>
        <v/>
      </c>
      <c r="I753" s="7" t="str">
        <f>IF(Benutzeroberfläche!C$8=F753-10,Benutzeroberfläche!C$19,"")</f>
        <v/>
      </c>
    </row>
    <row r="754" spans="1:9" ht="15.75" customHeight="1" x14ac:dyDescent="0.25">
      <c r="A754" s="7">
        <v>753</v>
      </c>
      <c r="B754" s="7">
        <f>ROUNDUP((Benutzeroberfläche!$C$10*Benutzeroberfläche!C$13*((Benutzeroberfläche!C$11-1)+A754))/(Benutzeroberfläche!C$12*A754)+Benutzeroberfläche!$H$10,0)</f>
        <v>179</v>
      </c>
      <c r="C754" s="7" t="str">
        <f>IF(Benutzeroberfläche!$H$18=A754-10,B754,"")</f>
        <v/>
      </c>
      <c r="D754" s="7" t="str">
        <f>IF(Benutzeroberfläche!C$8=A754-10,Benutzeroberfläche!C$18,"")</f>
        <v/>
      </c>
      <c r="F754" s="7">
        <f t="shared" si="0"/>
        <v>753</v>
      </c>
      <c r="G754" s="7">
        <f t="shared" si="1"/>
        <v>36</v>
      </c>
      <c r="H754" s="7" t="str">
        <f>IF(Benutzeroberfläche!$H$18=F754-10,G754,"")</f>
        <v/>
      </c>
      <c r="I754" s="7" t="str">
        <f>IF(Benutzeroberfläche!C$8=F754-10,Benutzeroberfläche!C$19,"")</f>
        <v/>
      </c>
    </row>
    <row r="755" spans="1:9" ht="15.75" customHeight="1" x14ac:dyDescent="0.25">
      <c r="A755" s="7">
        <v>754</v>
      </c>
      <c r="B755" s="7">
        <f>ROUNDUP((Benutzeroberfläche!$C$10*Benutzeroberfläche!C$13*((Benutzeroberfläche!C$11-1)+A755))/(Benutzeroberfläche!C$12*A755)+Benutzeroberfläche!$H$10,0)</f>
        <v>179</v>
      </c>
      <c r="C755" s="7" t="str">
        <f>IF(Benutzeroberfläche!$H$18=A755-10,B755,"")</f>
        <v/>
      </c>
      <c r="D755" s="7" t="str">
        <f>IF(Benutzeroberfläche!C$8=A755-10,Benutzeroberfläche!C$18,"")</f>
        <v/>
      </c>
      <c r="F755" s="7">
        <f t="shared" si="0"/>
        <v>754</v>
      </c>
      <c r="G755" s="7">
        <f t="shared" si="1"/>
        <v>36</v>
      </c>
      <c r="H755" s="7" t="str">
        <f>IF(Benutzeroberfläche!$H$18=F755-10,G755,"")</f>
        <v/>
      </c>
      <c r="I755" s="7" t="str">
        <f>IF(Benutzeroberfläche!C$8=F755-10,Benutzeroberfläche!C$19,"")</f>
        <v/>
      </c>
    </row>
    <row r="756" spans="1:9" ht="15.75" customHeight="1" x14ac:dyDescent="0.25">
      <c r="A756" s="7">
        <v>755</v>
      </c>
      <c r="B756" s="7">
        <f>ROUNDUP((Benutzeroberfläche!$C$10*Benutzeroberfläche!C$13*((Benutzeroberfläche!C$11-1)+A756))/(Benutzeroberfläche!C$12*A756)+Benutzeroberfläche!$H$10,0)</f>
        <v>179</v>
      </c>
      <c r="C756" s="7" t="str">
        <f>IF(Benutzeroberfläche!$H$18=A756-10,B756,"")</f>
        <v/>
      </c>
      <c r="D756" s="7" t="str">
        <f>IF(Benutzeroberfläche!C$8=A756-10,Benutzeroberfläche!C$18,"")</f>
        <v/>
      </c>
      <c r="F756" s="7">
        <f t="shared" si="0"/>
        <v>755</v>
      </c>
      <c r="G756" s="7">
        <f t="shared" si="1"/>
        <v>36</v>
      </c>
      <c r="H756" s="7" t="str">
        <f>IF(Benutzeroberfläche!$H$18=F756-10,G756,"")</f>
        <v/>
      </c>
      <c r="I756" s="7" t="str">
        <f>IF(Benutzeroberfläche!C$8=F756-10,Benutzeroberfläche!C$19,"")</f>
        <v/>
      </c>
    </row>
    <row r="757" spans="1:9" ht="15.75" customHeight="1" x14ac:dyDescent="0.25">
      <c r="A757" s="7">
        <v>756</v>
      </c>
      <c r="B757" s="7">
        <f>ROUNDUP((Benutzeroberfläche!$C$10*Benutzeroberfläche!C$13*((Benutzeroberfläche!C$11-1)+A757))/(Benutzeroberfläche!C$12*A757)+Benutzeroberfläche!$H$10,0)</f>
        <v>179</v>
      </c>
      <c r="C757" s="7" t="str">
        <f>IF(Benutzeroberfläche!$H$18=A757-10,B757,"")</f>
        <v/>
      </c>
      <c r="D757" s="7" t="str">
        <f>IF(Benutzeroberfläche!C$8=A757-10,Benutzeroberfläche!C$18,"")</f>
        <v/>
      </c>
      <c r="F757" s="7">
        <f t="shared" si="0"/>
        <v>756</v>
      </c>
      <c r="G757" s="7">
        <f t="shared" si="1"/>
        <v>36</v>
      </c>
      <c r="H757" s="7" t="str">
        <f>IF(Benutzeroberfläche!$H$18=F757-10,G757,"")</f>
        <v/>
      </c>
      <c r="I757" s="7" t="str">
        <f>IF(Benutzeroberfläche!C$8=F757-10,Benutzeroberfläche!C$19,"")</f>
        <v/>
      </c>
    </row>
    <row r="758" spans="1:9" ht="15.75" customHeight="1" x14ac:dyDescent="0.25">
      <c r="A758" s="7">
        <v>757</v>
      </c>
      <c r="B758" s="7">
        <f>ROUNDUP((Benutzeroberfläche!$C$10*Benutzeroberfläche!C$13*((Benutzeroberfläche!C$11-1)+A758))/(Benutzeroberfläche!C$12*A758)+Benutzeroberfläche!$H$10,0)</f>
        <v>179</v>
      </c>
      <c r="C758" s="7" t="str">
        <f>IF(Benutzeroberfläche!$H$18=A758-10,B758,"")</f>
        <v/>
      </c>
      <c r="D758" s="7" t="str">
        <f>IF(Benutzeroberfläche!C$8=A758-10,Benutzeroberfläche!C$18,"")</f>
        <v/>
      </c>
      <c r="F758" s="7">
        <f t="shared" si="0"/>
        <v>757</v>
      </c>
      <c r="G758" s="7">
        <f t="shared" si="1"/>
        <v>36</v>
      </c>
      <c r="H758" s="7" t="str">
        <f>IF(Benutzeroberfläche!$H$18=F758-10,G758,"")</f>
        <v/>
      </c>
      <c r="I758" s="7" t="str">
        <f>IF(Benutzeroberfläche!C$8=F758-10,Benutzeroberfläche!C$19,"")</f>
        <v/>
      </c>
    </row>
    <row r="759" spans="1:9" ht="15.75" customHeight="1" x14ac:dyDescent="0.25">
      <c r="A759" s="7">
        <v>758</v>
      </c>
      <c r="B759" s="7">
        <f>ROUNDUP((Benutzeroberfläche!$C$10*Benutzeroberfläche!C$13*((Benutzeroberfläche!C$11-1)+A759))/(Benutzeroberfläche!C$12*A759)+Benutzeroberfläche!$H$10,0)</f>
        <v>179</v>
      </c>
      <c r="C759" s="7" t="str">
        <f>IF(Benutzeroberfläche!$H$18=A759-10,B759,"")</f>
        <v/>
      </c>
      <c r="D759" s="7" t="str">
        <f>IF(Benutzeroberfläche!C$8=A759-10,Benutzeroberfläche!C$18,"")</f>
        <v/>
      </c>
      <c r="F759" s="7">
        <f t="shared" si="0"/>
        <v>758</v>
      </c>
      <c r="G759" s="7">
        <f t="shared" si="1"/>
        <v>36</v>
      </c>
      <c r="H759" s="7" t="str">
        <f>IF(Benutzeroberfläche!$H$18=F759-10,G759,"")</f>
        <v/>
      </c>
      <c r="I759" s="7" t="str">
        <f>IF(Benutzeroberfläche!C$8=F759-10,Benutzeroberfläche!C$19,"")</f>
        <v/>
      </c>
    </row>
    <row r="760" spans="1:9" ht="15.75" customHeight="1" x14ac:dyDescent="0.25">
      <c r="A760" s="7">
        <v>759</v>
      </c>
      <c r="B760" s="7">
        <f>ROUNDUP((Benutzeroberfläche!$C$10*Benutzeroberfläche!C$13*((Benutzeroberfläche!C$11-1)+A760))/(Benutzeroberfläche!C$12*A760)+Benutzeroberfläche!$H$10,0)</f>
        <v>179</v>
      </c>
      <c r="C760" s="7" t="str">
        <f>IF(Benutzeroberfläche!$H$18=A760-10,B760,"")</f>
        <v/>
      </c>
      <c r="D760" s="7" t="str">
        <f>IF(Benutzeroberfläche!C$8=A760-10,Benutzeroberfläche!C$18,"")</f>
        <v/>
      </c>
      <c r="F760" s="7">
        <f t="shared" si="0"/>
        <v>759</v>
      </c>
      <c r="G760" s="7">
        <f t="shared" si="1"/>
        <v>36</v>
      </c>
      <c r="H760" s="7" t="str">
        <f>IF(Benutzeroberfläche!$H$18=F760-10,G760,"")</f>
        <v/>
      </c>
      <c r="I760" s="7" t="str">
        <f>IF(Benutzeroberfläche!C$8=F760-10,Benutzeroberfläche!C$19,"")</f>
        <v/>
      </c>
    </row>
    <row r="761" spans="1:9" ht="15.75" customHeight="1" x14ac:dyDescent="0.25">
      <c r="A761" s="7">
        <v>760</v>
      </c>
      <c r="B761" s="7">
        <f>ROUNDUP((Benutzeroberfläche!$C$10*Benutzeroberfläche!C$13*((Benutzeroberfläche!C$11-1)+A761))/(Benutzeroberfläche!C$12*A761)+Benutzeroberfläche!$H$10,0)</f>
        <v>179</v>
      </c>
      <c r="C761" s="7" t="str">
        <f>IF(Benutzeroberfläche!$H$18=A761-10,B761,"")</f>
        <v/>
      </c>
      <c r="D761" s="7" t="str">
        <f>IF(Benutzeroberfläche!C$8=A761-10,Benutzeroberfläche!C$18,"")</f>
        <v/>
      </c>
      <c r="F761" s="7">
        <f t="shared" si="0"/>
        <v>760</v>
      </c>
      <c r="G761" s="7">
        <f t="shared" si="1"/>
        <v>36</v>
      </c>
      <c r="H761" s="7" t="str">
        <f>IF(Benutzeroberfläche!$H$18=F761-10,G761,"")</f>
        <v/>
      </c>
      <c r="I761" s="7" t="str">
        <f>IF(Benutzeroberfläche!C$8=F761-10,Benutzeroberfläche!C$19,"")</f>
        <v/>
      </c>
    </row>
    <row r="762" spans="1:9" ht="15.75" customHeight="1" x14ac:dyDescent="0.25">
      <c r="A762" s="7">
        <v>761</v>
      </c>
      <c r="B762" s="7">
        <f>ROUNDUP((Benutzeroberfläche!$C$10*Benutzeroberfläche!C$13*((Benutzeroberfläche!C$11-1)+A762))/(Benutzeroberfläche!C$12*A762)+Benutzeroberfläche!$H$10,0)</f>
        <v>179</v>
      </c>
      <c r="C762" s="7" t="str">
        <f>IF(Benutzeroberfläche!$H$18=A762-10,B762,"")</f>
        <v/>
      </c>
      <c r="D762" s="7" t="str">
        <f>IF(Benutzeroberfläche!C$8=A762-10,Benutzeroberfläche!C$18,"")</f>
        <v/>
      </c>
      <c r="F762" s="7">
        <f t="shared" si="0"/>
        <v>761</v>
      </c>
      <c r="G762" s="7">
        <f t="shared" si="1"/>
        <v>36</v>
      </c>
      <c r="H762" s="7" t="str">
        <f>IF(Benutzeroberfläche!$H$18=F762-10,G762,"")</f>
        <v/>
      </c>
      <c r="I762" s="7" t="str">
        <f>IF(Benutzeroberfläche!C$8=F762-10,Benutzeroberfläche!C$19,"")</f>
        <v/>
      </c>
    </row>
    <row r="763" spans="1:9" ht="15.75" customHeight="1" x14ac:dyDescent="0.25">
      <c r="A763" s="7">
        <v>762</v>
      </c>
      <c r="B763" s="7">
        <f>ROUNDUP((Benutzeroberfläche!$C$10*Benutzeroberfläche!C$13*((Benutzeroberfläche!C$11-1)+A763))/(Benutzeroberfläche!C$12*A763)+Benutzeroberfläche!$H$10,0)</f>
        <v>179</v>
      </c>
      <c r="C763" s="7" t="str">
        <f>IF(Benutzeroberfläche!$H$18=A763-10,B763,"")</f>
        <v/>
      </c>
      <c r="D763" s="7" t="str">
        <f>IF(Benutzeroberfläche!C$8=A763-10,Benutzeroberfläche!C$18,"")</f>
        <v/>
      </c>
      <c r="F763" s="7">
        <f t="shared" si="0"/>
        <v>762</v>
      </c>
      <c r="G763" s="7">
        <f t="shared" si="1"/>
        <v>36</v>
      </c>
      <c r="H763" s="7" t="str">
        <f>IF(Benutzeroberfläche!$H$18=F763-10,G763,"")</f>
        <v/>
      </c>
      <c r="I763" s="7" t="str">
        <f>IF(Benutzeroberfläche!C$8=F763-10,Benutzeroberfläche!C$19,"")</f>
        <v/>
      </c>
    </row>
    <row r="764" spans="1:9" ht="15.75" customHeight="1" x14ac:dyDescent="0.25">
      <c r="A764" s="7">
        <v>763</v>
      </c>
      <c r="B764" s="7">
        <f>ROUNDUP((Benutzeroberfläche!$C$10*Benutzeroberfläche!C$13*((Benutzeroberfläche!C$11-1)+A764))/(Benutzeroberfläche!C$12*A764)+Benutzeroberfläche!$H$10,0)</f>
        <v>179</v>
      </c>
      <c r="C764" s="7" t="str">
        <f>IF(Benutzeroberfläche!$H$18=A764-10,B764,"")</f>
        <v/>
      </c>
      <c r="D764" s="7" t="str">
        <f>IF(Benutzeroberfläche!C$8=A764-10,Benutzeroberfläche!C$18,"")</f>
        <v/>
      </c>
      <c r="F764" s="7">
        <f t="shared" si="0"/>
        <v>763</v>
      </c>
      <c r="G764" s="7">
        <f t="shared" si="1"/>
        <v>36</v>
      </c>
      <c r="H764" s="7" t="str">
        <f>IF(Benutzeroberfläche!$H$18=F764-10,G764,"")</f>
        <v/>
      </c>
      <c r="I764" s="7" t="str">
        <f>IF(Benutzeroberfläche!C$8=F764-10,Benutzeroberfläche!C$19,"")</f>
        <v/>
      </c>
    </row>
    <row r="765" spans="1:9" ht="15.75" customHeight="1" x14ac:dyDescent="0.25">
      <c r="A765" s="7">
        <v>764</v>
      </c>
      <c r="B765" s="7">
        <f>ROUNDUP((Benutzeroberfläche!$C$10*Benutzeroberfläche!C$13*((Benutzeroberfläche!C$11-1)+A765))/(Benutzeroberfläche!C$12*A765)+Benutzeroberfläche!$H$10,0)</f>
        <v>179</v>
      </c>
      <c r="C765" s="7" t="str">
        <f>IF(Benutzeroberfläche!$H$18=A765-10,B765,"")</f>
        <v/>
      </c>
      <c r="D765" s="7" t="str">
        <f>IF(Benutzeroberfläche!C$8=A765-10,Benutzeroberfläche!C$18,"")</f>
        <v/>
      </c>
      <c r="F765" s="7">
        <f t="shared" si="0"/>
        <v>764</v>
      </c>
      <c r="G765" s="7">
        <f t="shared" si="1"/>
        <v>36</v>
      </c>
      <c r="H765" s="7" t="str">
        <f>IF(Benutzeroberfläche!$H$18=F765-10,G765,"")</f>
        <v/>
      </c>
      <c r="I765" s="7" t="str">
        <f>IF(Benutzeroberfläche!C$8=F765-10,Benutzeroberfläche!C$19,"")</f>
        <v/>
      </c>
    </row>
    <row r="766" spans="1:9" ht="15.75" customHeight="1" x14ac:dyDescent="0.25">
      <c r="A766" s="7">
        <v>765</v>
      </c>
      <c r="B766" s="7">
        <f>ROUNDUP((Benutzeroberfläche!$C$10*Benutzeroberfläche!C$13*((Benutzeroberfläche!C$11-1)+A766))/(Benutzeroberfläche!C$12*A766)+Benutzeroberfläche!$H$10,0)</f>
        <v>179</v>
      </c>
      <c r="C766" s="7" t="str">
        <f>IF(Benutzeroberfläche!$H$18=A766-10,B766,"")</f>
        <v/>
      </c>
      <c r="D766" s="7" t="str">
        <f>IF(Benutzeroberfläche!C$8=A766-10,Benutzeroberfläche!C$18,"")</f>
        <v/>
      </c>
      <c r="F766" s="7">
        <f t="shared" si="0"/>
        <v>765</v>
      </c>
      <c r="G766" s="7">
        <f t="shared" si="1"/>
        <v>36</v>
      </c>
      <c r="H766" s="7" t="str">
        <f>IF(Benutzeroberfläche!$H$18=F766-10,G766,"")</f>
        <v/>
      </c>
      <c r="I766" s="7" t="str">
        <f>IF(Benutzeroberfläche!C$8=F766-10,Benutzeroberfläche!C$19,"")</f>
        <v/>
      </c>
    </row>
    <row r="767" spans="1:9" ht="15.75" customHeight="1" x14ac:dyDescent="0.25">
      <c r="A767" s="7">
        <v>766</v>
      </c>
      <c r="B767" s="7">
        <f>ROUNDUP((Benutzeroberfläche!$C$10*Benutzeroberfläche!C$13*((Benutzeroberfläche!C$11-1)+A767))/(Benutzeroberfläche!C$12*A767)+Benutzeroberfläche!$H$10,0)</f>
        <v>179</v>
      </c>
      <c r="C767" s="7" t="str">
        <f>IF(Benutzeroberfläche!$H$18=A767-10,B767,"")</f>
        <v/>
      </c>
      <c r="D767" s="7" t="str">
        <f>IF(Benutzeroberfläche!C$8=A767-10,Benutzeroberfläche!C$18,"")</f>
        <v/>
      </c>
      <c r="F767" s="7">
        <f t="shared" si="0"/>
        <v>766</v>
      </c>
      <c r="G767" s="7">
        <f t="shared" si="1"/>
        <v>36</v>
      </c>
      <c r="H767" s="7" t="str">
        <f>IF(Benutzeroberfläche!$H$18=F767-10,G767,"")</f>
        <v/>
      </c>
      <c r="I767" s="7" t="str">
        <f>IF(Benutzeroberfläche!C$8=F767-10,Benutzeroberfläche!C$19,"")</f>
        <v/>
      </c>
    </row>
    <row r="768" spans="1:9" ht="15.75" customHeight="1" x14ac:dyDescent="0.25">
      <c r="A768" s="7">
        <v>767</v>
      </c>
      <c r="B768" s="7">
        <f>ROUNDUP((Benutzeroberfläche!$C$10*Benutzeroberfläche!C$13*((Benutzeroberfläche!C$11-1)+A768))/(Benutzeroberfläche!C$12*A768)+Benutzeroberfläche!$H$10,0)</f>
        <v>179</v>
      </c>
      <c r="C768" s="7" t="str">
        <f>IF(Benutzeroberfläche!$H$18=A768-10,B768,"")</f>
        <v/>
      </c>
      <c r="D768" s="7" t="str">
        <f>IF(Benutzeroberfläche!C$8=A768-10,Benutzeroberfläche!C$18,"")</f>
        <v/>
      </c>
      <c r="F768" s="7">
        <f t="shared" si="0"/>
        <v>767</v>
      </c>
      <c r="G768" s="7">
        <f t="shared" si="1"/>
        <v>36</v>
      </c>
      <c r="H768" s="7" t="str">
        <f>IF(Benutzeroberfläche!$H$18=F768-10,G768,"")</f>
        <v/>
      </c>
      <c r="I768" s="7" t="str">
        <f>IF(Benutzeroberfläche!C$8=F768-10,Benutzeroberfläche!C$19,"")</f>
        <v/>
      </c>
    </row>
    <row r="769" spans="1:9" ht="15.75" customHeight="1" x14ac:dyDescent="0.25">
      <c r="A769" s="7">
        <v>768</v>
      </c>
      <c r="B769" s="7">
        <f>ROUNDUP((Benutzeroberfläche!$C$10*Benutzeroberfläche!C$13*((Benutzeroberfläche!C$11-1)+A769))/(Benutzeroberfläche!C$12*A769)+Benutzeroberfläche!$H$10,0)</f>
        <v>179</v>
      </c>
      <c r="C769" s="7" t="str">
        <f>IF(Benutzeroberfläche!$H$18=A769-10,B769,"")</f>
        <v/>
      </c>
      <c r="D769" s="7" t="str">
        <f>IF(Benutzeroberfläche!C$8=A769-10,Benutzeroberfläche!C$18,"")</f>
        <v/>
      </c>
      <c r="F769" s="7">
        <f t="shared" si="0"/>
        <v>768</v>
      </c>
      <c r="G769" s="7">
        <f t="shared" si="1"/>
        <v>36</v>
      </c>
      <c r="H769" s="7" t="str">
        <f>IF(Benutzeroberfläche!$H$18=F769-10,G769,"")</f>
        <v/>
      </c>
      <c r="I769" s="7" t="str">
        <f>IF(Benutzeroberfläche!C$8=F769-10,Benutzeroberfläche!C$19,"")</f>
        <v/>
      </c>
    </row>
    <row r="770" spans="1:9" ht="15.75" customHeight="1" x14ac:dyDescent="0.25">
      <c r="A770" s="7">
        <v>769</v>
      </c>
      <c r="B770" s="7">
        <f>ROUNDUP((Benutzeroberfläche!$C$10*Benutzeroberfläche!C$13*((Benutzeroberfläche!C$11-1)+A770))/(Benutzeroberfläche!C$12*A770)+Benutzeroberfläche!$H$10,0)</f>
        <v>179</v>
      </c>
      <c r="C770" s="7" t="str">
        <f>IF(Benutzeroberfläche!$H$18=A770-10,B770,"")</f>
        <v/>
      </c>
      <c r="D770" s="7" t="str">
        <f>IF(Benutzeroberfläche!C$8=A770-10,Benutzeroberfläche!C$18,"")</f>
        <v/>
      </c>
      <c r="F770" s="7">
        <f t="shared" si="0"/>
        <v>769</v>
      </c>
      <c r="G770" s="7">
        <f t="shared" si="1"/>
        <v>36</v>
      </c>
      <c r="H770" s="7" t="str">
        <f>IF(Benutzeroberfläche!$H$18=F770-10,G770,"")</f>
        <v/>
      </c>
      <c r="I770" s="7" t="str">
        <f>IF(Benutzeroberfläche!C$8=F770-10,Benutzeroberfläche!C$19,"")</f>
        <v/>
      </c>
    </row>
    <row r="771" spans="1:9" ht="15.75" customHeight="1" x14ac:dyDescent="0.25">
      <c r="A771" s="7">
        <v>770</v>
      </c>
      <c r="B771" s="7">
        <f>ROUNDUP((Benutzeroberfläche!$C$10*Benutzeroberfläche!C$13*((Benutzeroberfläche!C$11-1)+A771))/(Benutzeroberfläche!C$12*A771)+Benutzeroberfläche!$H$10,0)</f>
        <v>179</v>
      </c>
      <c r="C771" s="7" t="str">
        <f>IF(Benutzeroberfläche!$H$18=A771-10,B771,"")</f>
        <v/>
      </c>
      <c r="D771" s="7" t="str">
        <f>IF(Benutzeroberfläche!C$8=A771-10,Benutzeroberfläche!C$18,"")</f>
        <v/>
      </c>
      <c r="F771" s="7">
        <f t="shared" si="0"/>
        <v>770</v>
      </c>
      <c r="G771" s="7">
        <f t="shared" si="1"/>
        <v>36</v>
      </c>
      <c r="H771" s="7" t="str">
        <f>IF(Benutzeroberfläche!$H$18=F771-10,G771,"")</f>
        <v/>
      </c>
      <c r="I771" s="7" t="str">
        <f>IF(Benutzeroberfläche!C$8=F771-10,Benutzeroberfläche!C$19,"")</f>
        <v/>
      </c>
    </row>
    <row r="772" spans="1:9" ht="15.75" customHeight="1" x14ac:dyDescent="0.25">
      <c r="A772" s="7">
        <v>771</v>
      </c>
      <c r="B772" s="7">
        <f>ROUNDUP((Benutzeroberfläche!$C$10*Benutzeroberfläche!C$13*((Benutzeroberfläche!C$11-1)+A772))/(Benutzeroberfläche!C$12*A772)+Benutzeroberfläche!$H$10,0)</f>
        <v>179</v>
      </c>
      <c r="C772" s="7" t="str">
        <f>IF(Benutzeroberfläche!$H$18=A772-10,B772,"")</f>
        <v/>
      </c>
      <c r="D772" s="7" t="str">
        <f>IF(Benutzeroberfläche!C$8=A772-10,Benutzeroberfläche!C$18,"")</f>
        <v/>
      </c>
      <c r="F772" s="7">
        <f t="shared" si="0"/>
        <v>771</v>
      </c>
      <c r="G772" s="7">
        <f t="shared" si="1"/>
        <v>36</v>
      </c>
      <c r="H772" s="7" t="str">
        <f>IF(Benutzeroberfläche!$H$18=F772-10,G772,"")</f>
        <v/>
      </c>
      <c r="I772" s="7" t="str">
        <f>IF(Benutzeroberfläche!C$8=F772-10,Benutzeroberfläche!C$19,"")</f>
        <v/>
      </c>
    </row>
    <row r="773" spans="1:9" ht="15.75" customHeight="1" x14ac:dyDescent="0.25">
      <c r="A773" s="7">
        <v>772</v>
      </c>
      <c r="B773" s="7">
        <f>ROUNDUP((Benutzeroberfläche!$C$10*Benutzeroberfläche!C$13*((Benutzeroberfläche!C$11-1)+A773))/(Benutzeroberfläche!C$12*A773)+Benutzeroberfläche!$H$10,0)</f>
        <v>179</v>
      </c>
      <c r="C773" s="7" t="str">
        <f>IF(Benutzeroberfläche!$H$18=A773-10,B773,"")</f>
        <v/>
      </c>
      <c r="D773" s="7" t="str">
        <f>IF(Benutzeroberfläche!C$8=A773-10,Benutzeroberfläche!C$18,"")</f>
        <v/>
      </c>
      <c r="F773" s="7">
        <f t="shared" si="0"/>
        <v>772</v>
      </c>
      <c r="G773" s="7">
        <f t="shared" si="1"/>
        <v>36</v>
      </c>
      <c r="H773" s="7" t="str">
        <f>IF(Benutzeroberfläche!$H$18=F773-10,G773,"")</f>
        <v/>
      </c>
      <c r="I773" s="7" t="str">
        <f>IF(Benutzeroberfläche!C$8=F773-10,Benutzeroberfläche!C$19,"")</f>
        <v/>
      </c>
    </row>
    <row r="774" spans="1:9" ht="15.75" customHeight="1" x14ac:dyDescent="0.25">
      <c r="A774" s="7">
        <v>773</v>
      </c>
      <c r="B774" s="7">
        <f>ROUNDUP((Benutzeroberfläche!$C$10*Benutzeroberfläche!C$13*((Benutzeroberfläche!C$11-1)+A774))/(Benutzeroberfläche!C$12*A774)+Benutzeroberfläche!$H$10,0)</f>
        <v>179</v>
      </c>
      <c r="C774" s="7" t="str">
        <f>IF(Benutzeroberfläche!$H$18=A774-10,B774,"")</f>
        <v/>
      </c>
      <c r="D774" s="7" t="str">
        <f>IF(Benutzeroberfläche!C$8=A774-10,Benutzeroberfläche!C$18,"")</f>
        <v/>
      </c>
      <c r="F774" s="7">
        <f t="shared" si="0"/>
        <v>773</v>
      </c>
      <c r="G774" s="7">
        <f t="shared" si="1"/>
        <v>36</v>
      </c>
      <c r="H774" s="7" t="str">
        <f>IF(Benutzeroberfläche!$H$18=F774-10,G774,"")</f>
        <v/>
      </c>
      <c r="I774" s="7" t="str">
        <f>IF(Benutzeroberfläche!C$8=F774-10,Benutzeroberfläche!C$19,"")</f>
        <v/>
      </c>
    </row>
    <row r="775" spans="1:9" ht="15.75" customHeight="1" x14ac:dyDescent="0.25">
      <c r="A775" s="7">
        <v>774</v>
      </c>
      <c r="B775" s="7">
        <f>ROUNDUP((Benutzeroberfläche!$C$10*Benutzeroberfläche!C$13*((Benutzeroberfläche!C$11-1)+A775))/(Benutzeroberfläche!C$12*A775)+Benutzeroberfläche!$H$10,0)</f>
        <v>178</v>
      </c>
      <c r="C775" s="7" t="str">
        <f>IF(Benutzeroberfläche!$H$18=A775-10,B775,"")</f>
        <v/>
      </c>
      <c r="D775" s="7" t="str">
        <f>IF(Benutzeroberfläche!C$8=A775-10,Benutzeroberfläche!C$18,"")</f>
        <v/>
      </c>
      <c r="F775" s="7">
        <f t="shared" si="0"/>
        <v>774</v>
      </c>
      <c r="G775" s="7">
        <f t="shared" si="1"/>
        <v>36</v>
      </c>
      <c r="H775" s="7" t="str">
        <f>IF(Benutzeroberfläche!$H$18=F775-10,G775,"")</f>
        <v/>
      </c>
      <c r="I775" s="7" t="str">
        <f>IF(Benutzeroberfläche!C$8=F775-10,Benutzeroberfläche!C$19,"")</f>
        <v/>
      </c>
    </row>
    <row r="776" spans="1:9" ht="15.75" customHeight="1" x14ac:dyDescent="0.25">
      <c r="A776" s="7">
        <v>775</v>
      </c>
      <c r="B776" s="7">
        <f>ROUNDUP((Benutzeroberfläche!$C$10*Benutzeroberfläche!C$13*((Benutzeroberfläche!C$11-1)+A776))/(Benutzeroberfläche!C$12*A776)+Benutzeroberfläche!$H$10,0)</f>
        <v>178</v>
      </c>
      <c r="C776" s="7" t="str">
        <f>IF(Benutzeroberfläche!$H$18=A776-10,B776,"")</f>
        <v/>
      </c>
      <c r="D776" s="7" t="str">
        <f>IF(Benutzeroberfläche!C$8=A776-10,Benutzeroberfläche!C$18,"")</f>
        <v/>
      </c>
      <c r="F776" s="7">
        <f t="shared" si="0"/>
        <v>775</v>
      </c>
      <c r="G776" s="7">
        <f t="shared" si="1"/>
        <v>36</v>
      </c>
      <c r="H776" s="7" t="str">
        <f>IF(Benutzeroberfläche!$H$18=F776-10,G776,"")</f>
        <v/>
      </c>
      <c r="I776" s="7" t="str">
        <f>IF(Benutzeroberfläche!C$8=F776-10,Benutzeroberfläche!C$19,"")</f>
        <v/>
      </c>
    </row>
    <row r="777" spans="1:9" ht="15.75" customHeight="1" x14ac:dyDescent="0.25">
      <c r="A777" s="7">
        <v>776</v>
      </c>
      <c r="B777" s="7">
        <f>ROUNDUP((Benutzeroberfläche!$C$10*Benutzeroberfläche!C$13*((Benutzeroberfläche!C$11-1)+A777))/(Benutzeroberfläche!C$12*A777)+Benutzeroberfläche!$H$10,0)</f>
        <v>178</v>
      </c>
      <c r="C777" s="7" t="str">
        <f>IF(Benutzeroberfläche!$H$18=A777-10,B777,"")</f>
        <v/>
      </c>
      <c r="D777" s="7" t="str">
        <f>IF(Benutzeroberfläche!C$8=A777-10,Benutzeroberfläche!C$18,"")</f>
        <v/>
      </c>
      <c r="F777" s="7">
        <f t="shared" si="0"/>
        <v>776</v>
      </c>
      <c r="G777" s="7">
        <f t="shared" si="1"/>
        <v>36</v>
      </c>
      <c r="H777" s="7" t="str">
        <f>IF(Benutzeroberfläche!$H$18=F777-10,G777,"")</f>
        <v/>
      </c>
      <c r="I777" s="7" t="str">
        <f>IF(Benutzeroberfläche!C$8=F777-10,Benutzeroberfläche!C$19,"")</f>
        <v/>
      </c>
    </row>
    <row r="778" spans="1:9" ht="15.75" customHeight="1" x14ac:dyDescent="0.25">
      <c r="A778" s="7">
        <v>777</v>
      </c>
      <c r="B778" s="7">
        <f>ROUNDUP((Benutzeroberfläche!$C$10*Benutzeroberfläche!C$13*((Benutzeroberfläche!C$11-1)+A778))/(Benutzeroberfläche!C$12*A778)+Benutzeroberfläche!$H$10,0)</f>
        <v>178</v>
      </c>
      <c r="C778" s="7" t="str">
        <f>IF(Benutzeroberfläche!$H$18=A778-10,B778,"")</f>
        <v/>
      </c>
      <c r="D778" s="7" t="str">
        <f>IF(Benutzeroberfläche!C$8=A778-10,Benutzeroberfläche!C$18,"")</f>
        <v/>
      </c>
      <c r="F778" s="7">
        <f t="shared" si="0"/>
        <v>777</v>
      </c>
      <c r="G778" s="7">
        <f t="shared" si="1"/>
        <v>36</v>
      </c>
      <c r="H778" s="7" t="str">
        <f>IF(Benutzeroberfläche!$H$18=F778-10,G778,"")</f>
        <v/>
      </c>
      <c r="I778" s="7" t="str">
        <f>IF(Benutzeroberfläche!C$8=F778-10,Benutzeroberfläche!C$19,"")</f>
        <v/>
      </c>
    </row>
    <row r="779" spans="1:9" ht="15.75" customHeight="1" x14ac:dyDescent="0.25">
      <c r="A779" s="7">
        <v>778</v>
      </c>
      <c r="B779" s="7">
        <f>ROUNDUP((Benutzeroberfläche!$C$10*Benutzeroberfläche!C$13*((Benutzeroberfläche!C$11-1)+A779))/(Benutzeroberfläche!C$12*A779)+Benutzeroberfläche!$H$10,0)</f>
        <v>178</v>
      </c>
      <c r="C779" s="7" t="str">
        <f>IF(Benutzeroberfläche!$H$18=A779-10,B779,"")</f>
        <v/>
      </c>
      <c r="D779" s="7" t="str">
        <f>IF(Benutzeroberfläche!C$8=A779-10,Benutzeroberfläche!C$18,"")</f>
        <v/>
      </c>
      <c r="F779" s="7">
        <f t="shared" si="0"/>
        <v>778</v>
      </c>
      <c r="G779" s="7">
        <f t="shared" si="1"/>
        <v>36</v>
      </c>
      <c r="H779" s="7" t="str">
        <f>IF(Benutzeroberfläche!$H$18=F779-10,G779,"")</f>
        <v/>
      </c>
      <c r="I779" s="7" t="str">
        <f>IF(Benutzeroberfläche!C$8=F779-10,Benutzeroberfläche!C$19,"")</f>
        <v/>
      </c>
    </row>
    <row r="780" spans="1:9" ht="15.75" customHeight="1" x14ac:dyDescent="0.25">
      <c r="A780" s="7">
        <v>779</v>
      </c>
      <c r="B780" s="7">
        <f>ROUNDUP((Benutzeroberfläche!$C$10*Benutzeroberfläche!C$13*((Benutzeroberfläche!C$11-1)+A780))/(Benutzeroberfläche!C$12*A780)+Benutzeroberfläche!$H$10,0)</f>
        <v>178</v>
      </c>
      <c r="C780" s="7" t="str">
        <f>IF(Benutzeroberfläche!$H$18=A780-10,B780,"")</f>
        <v/>
      </c>
      <c r="D780" s="7" t="str">
        <f>IF(Benutzeroberfläche!C$8=A780-10,Benutzeroberfläche!C$18,"")</f>
        <v/>
      </c>
      <c r="F780" s="7">
        <f t="shared" si="0"/>
        <v>779</v>
      </c>
      <c r="G780" s="7">
        <f t="shared" si="1"/>
        <v>36</v>
      </c>
      <c r="H780" s="7" t="str">
        <f>IF(Benutzeroberfläche!$H$18=F780-10,G780,"")</f>
        <v/>
      </c>
      <c r="I780" s="7" t="str">
        <f>IF(Benutzeroberfläche!C$8=F780-10,Benutzeroberfläche!C$19,"")</f>
        <v/>
      </c>
    </row>
    <row r="781" spans="1:9" ht="15.75" customHeight="1" x14ac:dyDescent="0.25">
      <c r="A781" s="7">
        <v>780</v>
      </c>
      <c r="B781" s="7">
        <f>ROUNDUP((Benutzeroberfläche!$C$10*Benutzeroberfläche!C$13*((Benutzeroberfläche!C$11-1)+A781))/(Benutzeroberfläche!C$12*A781)+Benutzeroberfläche!$H$10,0)</f>
        <v>178</v>
      </c>
      <c r="C781" s="7" t="str">
        <f>IF(Benutzeroberfläche!$H$18=A781-10,B781,"")</f>
        <v/>
      </c>
      <c r="D781" s="7" t="str">
        <f>IF(Benutzeroberfläche!C$8=A781-10,Benutzeroberfläche!C$18,"")</f>
        <v/>
      </c>
      <c r="F781" s="7">
        <f t="shared" si="0"/>
        <v>780</v>
      </c>
      <c r="G781" s="7">
        <f t="shared" si="1"/>
        <v>36</v>
      </c>
      <c r="H781" s="7" t="str">
        <f>IF(Benutzeroberfläche!$H$18=F781-10,G781,"")</f>
        <v/>
      </c>
      <c r="I781" s="7" t="str">
        <f>IF(Benutzeroberfläche!C$8=F781-10,Benutzeroberfläche!C$19,"")</f>
        <v/>
      </c>
    </row>
    <row r="782" spans="1:9" ht="15.75" customHeight="1" x14ac:dyDescent="0.25">
      <c r="A782" s="7">
        <v>781</v>
      </c>
      <c r="B782" s="7">
        <f>ROUNDUP((Benutzeroberfläche!$C$10*Benutzeroberfläche!C$13*((Benutzeroberfläche!C$11-1)+A782))/(Benutzeroberfläche!C$12*A782)+Benutzeroberfläche!$H$10,0)</f>
        <v>178</v>
      </c>
      <c r="C782" s="7" t="str">
        <f>IF(Benutzeroberfläche!$H$18=A782-10,B782,"")</f>
        <v/>
      </c>
      <c r="D782" s="7" t="str">
        <f>IF(Benutzeroberfläche!C$8=A782-10,Benutzeroberfläche!C$18,"")</f>
        <v/>
      </c>
      <c r="F782" s="7">
        <f t="shared" si="0"/>
        <v>781</v>
      </c>
      <c r="G782" s="7">
        <f t="shared" si="1"/>
        <v>36</v>
      </c>
      <c r="H782" s="7" t="str">
        <f>IF(Benutzeroberfläche!$H$18=F782-10,G782,"")</f>
        <v/>
      </c>
      <c r="I782" s="7" t="str">
        <f>IF(Benutzeroberfläche!C$8=F782-10,Benutzeroberfläche!C$19,"")</f>
        <v/>
      </c>
    </row>
    <row r="783" spans="1:9" ht="15.75" customHeight="1" x14ac:dyDescent="0.25">
      <c r="A783" s="7">
        <v>782</v>
      </c>
      <c r="B783" s="7">
        <f>ROUNDUP((Benutzeroberfläche!$C$10*Benutzeroberfläche!C$13*((Benutzeroberfläche!C$11-1)+A783))/(Benutzeroberfläche!C$12*A783)+Benutzeroberfläche!$H$10,0)</f>
        <v>178</v>
      </c>
      <c r="C783" s="7" t="str">
        <f>IF(Benutzeroberfläche!$H$18=A783-10,B783,"")</f>
        <v/>
      </c>
      <c r="D783" s="7" t="str">
        <f>IF(Benutzeroberfläche!C$8=A783-10,Benutzeroberfläche!C$18,"")</f>
        <v/>
      </c>
      <c r="F783" s="7">
        <f t="shared" si="0"/>
        <v>782</v>
      </c>
      <c r="G783" s="7">
        <f t="shared" si="1"/>
        <v>36</v>
      </c>
      <c r="H783" s="7" t="str">
        <f>IF(Benutzeroberfläche!$H$18=F783-10,G783,"")</f>
        <v/>
      </c>
      <c r="I783" s="7" t="str">
        <f>IF(Benutzeroberfläche!C$8=F783-10,Benutzeroberfläche!C$19,"")</f>
        <v/>
      </c>
    </row>
    <row r="784" spans="1:9" ht="15.75" customHeight="1" x14ac:dyDescent="0.25">
      <c r="A784" s="7">
        <v>783</v>
      </c>
      <c r="B784" s="7">
        <f>ROUNDUP((Benutzeroberfläche!$C$10*Benutzeroberfläche!C$13*((Benutzeroberfläche!C$11-1)+A784))/(Benutzeroberfläche!C$12*A784)+Benutzeroberfläche!$H$10,0)</f>
        <v>178</v>
      </c>
      <c r="C784" s="7" t="str">
        <f>IF(Benutzeroberfläche!$H$18=A784-10,B784,"")</f>
        <v/>
      </c>
      <c r="D784" s="7" t="str">
        <f>IF(Benutzeroberfläche!C$8=A784-10,Benutzeroberfläche!C$18,"")</f>
        <v/>
      </c>
      <c r="F784" s="7">
        <f t="shared" si="0"/>
        <v>783</v>
      </c>
      <c r="G784" s="7">
        <f t="shared" si="1"/>
        <v>36</v>
      </c>
      <c r="H784" s="7" t="str">
        <f>IF(Benutzeroberfläche!$H$18=F784-10,G784,"")</f>
        <v/>
      </c>
      <c r="I784" s="7" t="str">
        <f>IF(Benutzeroberfläche!C$8=F784-10,Benutzeroberfläche!C$19,"")</f>
        <v/>
      </c>
    </row>
    <row r="785" spans="1:9" ht="15.75" customHeight="1" x14ac:dyDescent="0.25">
      <c r="A785" s="7">
        <v>784</v>
      </c>
      <c r="B785" s="7">
        <f>ROUNDUP((Benutzeroberfläche!$C$10*Benutzeroberfläche!C$13*((Benutzeroberfläche!C$11-1)+A785))/(Benutzeroberfläche!C$12*A785)+Benutzeroberfläche!$H$10,0)</f>
        <v>178</v>
      </c>
      <c r="C785" s="7" t="str">
        <f>IF(Benutzeroberfläche!$H$18=A785-10,B785,"")</f>
        <v/>
      </c>
      <c r="D785" s="7" t="str">
        <f>IF(Benutzeroberfläche!C$8=A785-10,Benutzeroberfläche!C$18,"")</f>
        <v/>
      </c>
      <c r="F785" s="7">
        <f t="shared" si="0"/>
        <v>784</v>
      </c>
      <c r="G785" s="7">
        <f t="shared" si="1"/>
        <v>36</v>
      </c>
      <c r="H785" s="7" t="str">
        <f>IF(Benutzeroberfläche!$H$18=F785-10,G785,"")</f>
        <v/>
      </c>
      <c r="I785" s="7" t="str">
        <f>IF(Benutzeroberfläche!C$8=F785-10,Benutzeroberfläche!C$19,"")</f>
        <v/>
      </c>
    </row>
    <row r="786" spans="1:9" ht="15.75" customHeight="1" x14ac:dyDescent="0.25">
      <c r="A786" s="7">
        <v>785</v>
      </c>
      <c r="B786" s="7">
        <f>ROUNDUP((Benutzeroberfläche!$C$10*Benutzeroberfläche!C$13*((Benutzeroberfläche!C$11-1)+A786))/(Benutzeroberfläche!C$12*A786)+Benutzeroberfläche!$H$10,0)</f>
        <v>178</v>
      </c>
      <c r="C786" s="7" t="str">
        <f>IF(Benutzeroberfläche!$H$18=A786-10,B786,"")</f>
        <v/>
      </c>
      <c r="D786" s="7" t="str">
        <f>IF(Benutzeroberfläche!C$8=A786-10,Benutzeroberfläche!C$18,"")</f>
        <v/>
      </c>
      <c r="F786" s="7">
        <f t="shared" si="0"/>
        <v>785</v>
      </c>
      <c r="G786" s="7">
        <f t="shared" si="1"/>
        <v>36</v>
      </c>
      <c r="H786" s="7" t="str">
        <f>IF(Benutzeroberfläche!$H$18=F786-10,G786,"")</f>
        <v/>
      </c>
      <c r="I786" s="7" t="str">
        <f>IF(Benutzeroberfläche!C$8=F786-10,Benutzeroberfläche!C$19,"")</f>
        <v/>
      </c>
    </row>
    <row r="787" spans="1:9" ht="15.75" customHeight="1" x14ac:dyDescent="0.25">
      <c r="A787" s="7">
        <v>786</v>
      </c>
      <c r="B787" s="7">
        <f>ROUNDUP((Benutzeroberfläche!$C$10*Benutzeroberfläche!C$13*((Benutzeroberfläche!C$11-1)+A787))/(Benutzeroberfläche!C$12*A787)+Benutzeroberfläche!$H$10,0)</f>
        <v>178</v>
      </c>
      <c r="C787" s="7" t="str">
        <f>IF(Benutzeroberfläche!$H$18=A787-10,B787,"")</f>
        <v/>
      </c>
      <c r="D787" s="7" t="str">
        <f>IF(Benutzeroberfläche!C$8=A787-10,Benutzeroberfläche!C$18,"")</f>
        <v/>
      </c>
      <c r="F787" s="7">
        <f t="shared" si="0"/>
        <v>786</v>
      </c>
      <c r="G787" s="7">
        <f t="shared" si="1"/>
        <v>36</v>
      </c>
      <c r="H787" s="7" t="str">
        <f>IF(Benutzeroberfläche!$H$18=F787-10,G787,"")</f>
        <v/>
      </c>
      <c r="I787" s="7" t="str">
        <f>IF(Benutzeroberfläche!C$8=F787-10,Benutzeroberfläche!C$19,"")</f>
        <v/>
      </c>
    </row>
    <row r="788" spans="1:9" ht="15.75" customHeight="1" x14ac:dyDescent="0.25">
      <c r="A788" s="7">
        <v>787</v>
      </c>
      <c r="B788" s="7">
        <f>ROUNDUP((Benutzeroberfläche!$C$10*Benutzeroberfläche!C$13*((Benutzeroberfläche!C$11-1)+A788))/(Benutzeroberfläche!C$12*A788)+Benutzeroberfläche!$H$10,0)</f>
        <v>178</v>
      </c>
      <c r="C788" s="7" t="str">
        <f>IF(Benutzeroberfläche!$H$18=A788-10,B788,"")</f>
        <v/>
      </c>
      <c r="D788" s="7" t="str">
        <f>IF(Benutzeroberfläche!C$8=A788-10,Benutzeroberfläche!C$18,"")</f>
        <v/>
      </c>
      <c r="F788" s="7">
        <f t="shared" si="0"/>
        <v>787</v>
      </c>
      <c r="G788" s="7">
        <f t="shared" si="1"/>
        <v>36</v>
      </c>
      <c r="H788" s="7" t="str">
        <f>IF(Benutzeroberfläche!$H$18=F788-10,G788,"")</f>
        <v/>
      </c>
      <c r="I788" s="7" t="str">
        <f>IF(Benutzeroberfläche!C$8=F788-10,Benutzeroberfläche!C$19,"")</f>
        <v/>
      </c>
    </row>
    <row r="789" spans="1:9" ht="15.75" customHeight="1" x14ac:dyDescent="0.25">
      <c r="A789" s="7">
        <v>788</v>
      </c>
      <c r="B789" s="7">
        <f>ROUNDUP((Benutzeroberfläche!$C$10*Benutzeroberfläche!C$13*((Benutzeroberfläche!C$11-1)+A789))/(Benutzeroberfläche!C$12*A789)+Benutzeroberfläche!$H$10,0)</f>
        <v>178</v>
      </c>
      <c r="C789" s="7" t="str">
        <f>IF(Benutzeroberfläche!$H$18=A789-10,B789,"")</f>
        <v/>
      </c>
      <c r="D789" s="7" t="str">
        <f>IF(Benutzeroberfläche!C$8=A789-10,Benutzeroberfläche!C$18,"")</f>
        <v/>
      </c>
      <c r="F789" s="7">
        <f t="shared" si="0"/>
        <v>788</v>
      </c>
      <c r="G789" s="7">
        <f t="shared" si="1"/>
        <v>36</v>
      </c>
      <c r="H789" s="7" t="str">
        <f>IF(Benutzeroberfläche!$H$18=F789-10,G789,"")</f>
        <v/>
      </c>
      <c r="I789" s="7" t="str">
        <f>IF(Benutzeroberfläche!C$8=F789-10,Benutzeroberfläche!C$19,"")</f>
        <v/>
      </c>
    </row>
    <row r="790" spans="1:9" ht="15.75" customHeight="1" x14ac:dyDescent="0.25">
      <c r="A790" s="7">
        <v>789</v>
      </c>
      <c r="B790" s="7">
        <f>ROUNDUP((Benutzeroberfläche!$C$10*Benutzeroberfläche!C$13*((Benutzeroberfläche!C$11-1)+A790))/(Benutzeroberfläche!C$12*A790)+Benutzeroberfläche!$H$10,0)</f>
        <v>178</v>
      </c>
      <c r="C790" s="7" t="str">
        <f>IF(Benutzeroberfläche!$H$18=A790-10,B790,"")</f>
        <v/>
      </c>
      <c r="D790" s="7" t="str">
        <f>IF(Benutzeroberfläche!C$8=A790-10,Benutzeroberfläche!C$18,"")</f>
        <v/>
      </c>
      <c r="F790" s="7">
        <f t="shared" si="0"/>
        <v>789</v>
      </c>
      <c r="G790" s="7">
        <f t="shared" si="1"/>
        <v>36</v>
      </c>
      <c r="H790" s="7" t="str">
        <f>IF(Benutzeroberfläche!$H$18=F790-10,G790,"")</f>
        <v/>
      </c>
      <c r="I790" s="7" t="str">
        <f>IF(Benutzeroberfläche!C$8=F790-10,Benutzeroberfläche!C$19,"")</f>
        <v/>
      </c>
    </row>
    <row r="791" spans="1:9" ht="15.75" customHeight="1" x14ac:dyDescent="0.25">
      <c r="A791" s="7">
        <v>790</v>
      </c>
      <c r="B791" s="7">
        <f>ROUNDUP((Benutzeroberfläche!$C$10*Benutzeroberfläche!C$13*((Benutzeroberfläche!C$11-1)+A791))/(Benutzeroberfläche!C$12*A791)+Benutzeroberfläche!$H$10,0)</f>
        <v>178</v>
      </c>
      <c r="C791" s="7" t="str">
        <f>IF(Benutzeroberfläche!$H$18=A791-10,B791,"")</f>
        <v/>
      </c>
      <c r="D791" s="7" t="str">
        <f>IF(Benutzeroberfläche!C$8=A791-10,Benutzeroberfläche!C$18,"")</f>
        <v/>
      </c>
      <c r="F791" s="7">
        <f t="shared" si="0"/>
        <v>790</v>
      </c>
      <c r="G791" s="7">
        <f t="shared" si="1"/>
        <v>36</v>
      </c>
      <c r="H791" s="7" t="str">
        <f>IF(Benutzeroberfläche!$H$18=F791-10,G791,"")</f>
        <v/>
      </c>
      <c r="I791" s="7" t="str">
        <f>IF(Benutzeroberfläche!C$8=F791-10,Benutzeroberfläche!C$19,"")</f>
        <v/>
      </c>
    </row>
    <row r="792" spans="1:9" ht="15.75" customHeight="1" x14ac:dyDescent="0.25">
      <c r="A792" s="7">
        <v>791</v>
      </c>
      <c r="B792" s="7">
        <f>ROUNDUP((Benutzeroberfläche!$C$10*Benutzeroberfläche!C$13*((Benutzeroberfläche!C$11-1)+A792))/(Benutzeroberfläche!C$12*A792)+Benutzeroberfläche!$H$10,0)</f>
        <v>178</v>
      </c>
      <c r="C792" s="7" t="str">
        <f>IF(Benutzeroberfläche!$H$18=A792-10,B792,"")</f>
        <v/>
      </c>
      <c r="D792" s="7" t="str">
        <f>IF(Benutzeroberfläche!C$8=A792-10,Benutzeroberfläche!C$18,"")</f>
        <v/>
      </c>
      <c r="F792" s="7">
        <f t="shared" si="0"/>
        <v>791</v>
      </c>
      <c r="G792" s="7">
        <f t="shared" si="1"/>
        <v>36</v>
      </c>
      <c r="H792" s="7" t="str">
        <f>IF(Benutzeroberfläche!$H$18=F792-10,G792,"")</f>
        <v/>
      </c>
      <c r="I792" s="7" t="str">
        <f>IF(Benutzeroberfläche!C$8=F792-10,Benutzeroberfläche!C$19,"")</f>
        <v/>
      </c>
    </row>
    <row r="793" spans="1:9" ht="15.75" customHeight="1" x14ac:dyDescent="0.25">
      <c r="A793" s="7">
        <v>792</v>
      </c>
      <c r="B793" s="7">
        <f>ROUNDUP((Benutzeroberfläche!$C$10*Benutzeroberfläche!C$13*((Benutzeroberfläche!C$11-1)+A793))/(Benutzeroberfläche!C$12*A793)+Benutzeroberfläche!$H$10,0)</f>
        <v>178</v>
      </c>
      <c r="C793" s="7" t="str">
        <f>IF(Benutzeroberfläche!$H$18=A793-10,B793,"")</f>
        <v/>
      </c>
      <c r="D793" s="7" t="str">
        <f>IF(Benutzeroberfläche!C$8=A793-10,Benutzeroberfläche!C$18,"")</f>
        <v/>
      </c>
      <c r="F793" s="7">
        <f t="shared" si="0"/>
        <v>792</v>
      </c>
      <c r="G793" s="7">
        <f t="shared" si="1"/>
        <v>36</v>
      </c>
      <c r="H793" s="7" t="str">
        <f>IF(Benutzeroberfläche!$H$18=F793-10,G793,"")</f>
        <v/>
      </c>
      <c r="I793" s="7" t="str">
        <f>IF(Benutzeroberfläche!C$8=F793-10,Benutzeroberfläche!C$19,"")</f>
        <v/>
      </c>
    </row>
    <row r="794" spans="1:9" ht="15.75" customHeight="1" x14ac:dyDescent="0.25">
      <c r="A794" s="7">
        <v>793</v>
      </c>
      <c r="B794" s="7">
        <f>ROUNDUP((Benutzeroberfläche!$C$10*Benutzeroberfläche!C$13*((Benutzeroberfläche!C$11-1)+A794))/(Benutzeroberfläche!C$12*A794)+Benutzeroberfläche!$H$10,0)</f>
        <v>178</v>
      </c>
      <c r="C794" s="7" t="str">
        <f>IF(Benutzeroberfläche!$H$18=A794-10,B794,"")</f>
        <v/>
      </c>
      <c r="D794" s="7" t="str">
        <f>IF(Benutzeroberfläche!C$8=A794-10,Benutzeroberfläche!C$18,"")</f>
        <v/>
      </c>
      <c r="F794" s="7">
        <f t="shared" si="0"/>
        <v>793</v>
      </c>
      <c r="G794" s="7">
        <f t="shared" si="1"/>
        <v>36</v>
      </c>
      <c r="H794" s="7" t="str">
        <f>IF(Benutzeroberfläche!$H$18=F794-10,G794,"")</f>
        <v/>
      </c>
      <c r="I794" s="7" t="str">
        <f>IF(Benutzeroberfläche!C$8=F794-10,Benutzeroberfläche!C$19,"")</f>
        <v/>
      </c>
    </row>
    <row r="795" spans="1:9" ht="15.75" customHeight="1" x14ac:dyDescent="0.25">
      <c r="A795" s="7">
        <v>794</v>
      </c>
      <c r="B795" s="7">
        <f>ROUNDUP((Benutzeroberfläche!$C$10*Benutzeroberfläche!C$13*((Benutzeroberfläche!C$11-1)+A795))/(Benutzeroberfläche!C$12*A795)+Benutzeroberfläche!$H$10,0)</f>
        <v>178</v>
      </c>
      <c r="C795" s="7" t="str">
        <f>IF(Benutzeroberfläche!$H$18=A795-10,B795,"")</f>
        <v/>
      </c>
      <c r="D795" s="7" t="str">
        <f>IF(Benutzeroberfläche!C$8=A795-10,Benutzeroberfläche!C$18,"")</f>
        <v/>
      </c>
      <c r="F795" s="7">
        <f t="shared" si="0"/>
        <v>794</v>
      </c>
      <c r="G795" s="7">
        <f t="shared" si="1"/>
        <v>36</v>
      </c>
      <c r="H795" s="7" t="str">
        <f>IF(Benutzeroberfläche!$H$18=F795-10,G795,"")</f>
        <v/>
      </c>
      <c r="I795" s="7" t="str">
        <f>IF(Benutzeroberfläche!C$8=F795-10,Benutzeroberfläche!C$19,"")</f>
        <v/>
      </c>
    </row>
    <row r="796" spans="1:9" ht="15.75" customHeight="1" x14ac:dyDescent="0.25">
      <c r="A796" s="7">
        <v>795</v>
      </c>
      <c r="B796" s="7">
        <f>ROUNDUP((Benutzeroberfläche!$C$10*Benutzeroberfläche!C$13*((Benutzeroberfläche!C$11-1)+A796))/(Benutzeroberfläche!C$12*A796)+Benutzeroberfläche!$H$10,0)</f>
        <v>178</v>
      </c>
      <c r="C796" s="7" t="str">
        <f>IF(Benutzeroberfläche!$H$18=A796-10,B796,"")</f>
        <v/>
      </c>
      <c r="D796" s="7" t="str">
        <f>IF(Benutzeroberfläche!C$8=A796-10,Benutzeroberfläche!C$18,"")</f>
        <v/>
      </c>
      <c r="F796" s="7">
        <f t="shared" si="0"/>
        <v>795</v>
      </c>
      <c r="G796" s="7">
        <f t="shared" si="1"/>
        <v>36</v>
      </c>
      <c r="H796" s="7" t="str">
        <f>IF(Benutzeroberfläche!$H$18=F796-10,G796,"")</f>
        <v/>
      </c>
      <c r="I796" s="7" t="str">
        <f>IF(Benutzeroberfläche!C$8=F796-10,Benutzeroberfläche!C$19,"")</f>
        <v/>
      </c>
    </row>
    <row r="797" spans="1:9" ht="15.75" customHeight="1" x14ac:dyDescent="0.25">
      <c r="A797" s="7">
        <v>796</v>
      </c>
      <c r="B797" s="7">
        <f>ROUNDUP((Benutzeroberfläche!$C$10*Benutzeroberfläche!C$13*((Benutzeroberfläche!C$11-1)+A797))/(Benutzeroberfläche!C$12*A797)+Benutzeroberfläche!$H$10,0)</f>
        <v>178</v>
      </c>
      <c r="C797" s="7" t="str">
        <f>IF(Benutzeroberfläche!$H$18=A797-10,B797,"")</f>
        <v/>
      </c>
      <c r="D797" s="7" t="str">
        <f>IF(Benutzeroberfläche!C$8=A797-10,Benutzeroberfläche!C$18,"")</f>
        <v/>
      </c>
      <c r="F797" s="7">
        <f t="shared" si="0"/>
        <v>796</v>
      </c>
      <c r="G797" s="7">
        <f t="shared" si="1"/>
        <v>36</v>
      </c>
      <c r="H797" s="7" t="str">
        <f>IF(Benutzeroberfläche!$H$18=F797-10,G797,"")</f>
        <v/>
      </c>
      <c r="I797" s="7" t="str">
        <f>IF(Benutzeroberfläche!C$8=F797-10,Benutzeroberfläche!C$19,"")</f>
        <v/>
      </c>
    </row>
    <row r="798" spans="1:9" ht="15.75" customHeight="1" x14ac:dyDescent="0.25">
      <c r="A798" s="7">
        <v>797</v>
      </c>
      <c r="B798" s="7">
        <f>ROUNDUP((Benutzeroberfläche!$C$10*Benutzeroberfläche!C$13*((Benutzeroberfläche!C$11-1)+A798))/(Benutzeroberfläche!C$12*A798)+Benutzeroberfläche!$H$10,0)</f>
        <v>178</v>
      </c>
      <c r="C798" s="7" t="str">
        <f>IF(Benutzeroberfläche!$H$18=A798-10,B798,"")</f>
        <v/>
      </c>
      <c r="D798" s="7" t="str">
        <f>IF(Benutzeroberfläche!C$8=A798-10,Benutzeroberfläche!C$18,"")</f>
        <v/>
      </c>
      <c r="F798" s="7">
        <f t="shared" si="0"/>
        <v>797</v>
      </c>
      <c r="G798" s="7">
        <f t="shared" si="1"/>
        <v>36</v>
      </c>
      <c r="H798" s="7" t="str">
        <f>IF(Benutzeroberfläche!$H$18=F798-10,G798,"")</f>
        <v/>
      </c>
      <c r="I798" s="7" t="str">
        <f>IF(Benutzeroberfläche!C$8=F798-10,Benutzeroberfläche!C$19,"")</f>
        <v/>
      </c>
    </row>
    <row r="799" spans="1:9" ht="15.75" customHeight="1" x14ac:dyDescent="0.25">
      <c r="A799" s="7">
        <v>798</v>
      </c>
      <c r="B799" s="7">
        <f>ROUNDUP((Benutzeroberfläche!$C$10*Benutzeroberfläche!C$13*((Benutzeroberfläche!C$11-1)+A799))/(Benutzeroberfläche!C$12*A799)+Benutzeroberfläche!$H$10,0)</f>
        <v>178</v>
      </c>
      <c r="C799" s="7" t="str">
        <f>IF(Benutzeroberfläche!$H$18=A799-10,B799,"")</f>
        <v/>
      </c>
      <c r="D799" s="7" t="str">
        <f>IF(Benutzeroberfläche!C$8=A799-10,Benutzeroberfläche!C$18,"")</f>
        <v/>
      </c>
      <c r="F799" s="7">
        <f t="shared" si="0"/>
        <v>798</v>
      </c>
      <c r="G799" s="7">
        <f t="shared" si="1"/>
        <v>36</v>
      </c>
      <c r="H799" s="7" t="str">
        <f>IF(Benutzeroberfläche!$H$18=F799-10,G799,"")</f>
        <v/>
      </c>
      <c r="I799" s="7" t="str">
        <f>IF(Benutzeroberfläche!C$8=F799-10,Benutzeroberfläche!C$19,"")</f>
        <v/>
      </c>
    </row>
    <row r="800" spans="1:9" ht="15.75" customHeight="1" x14ac:dyDescent="0.25">
      <c r="A800" s="7">
        <v>799</v>
      </c>
      <c r="B800" s="7">
        <f>ROUNDUP((Benutzeroberfläche!$C$10*Benutzeroberfläche!C$13*((Benutzeroberfläche!C$11-1)+A800))/(Benutzeroberfläche!C$12*A800)+Benutzeroberfläche!$H$10,0)</f>
        <v>178</v>
      </c>
      <c r="C800" s="7" t="str">
        <f>IF(Benutzeroberfläche!$H$18=A800-10,B800,"")</f>
        <v/>
      </c>
      <c r="D800" s="7" t="str">
        <f>IF(Benutzeroberfläche!C$8=A800-10,Benutzeroberfläche!C$18,"")</f>
        <v/>
      </c>
      <c r="F800" s="7">
        <f t="shared" si="0"/>
        <v>799</v>
      </c>
      <c r="G800" s="7">
        <f t="shared" si="1"/>
        <v>36</v>
      </c>
      <c r="H800" s="7" t="str">
        <f>IF(Benutzeroberfläche!$H$18=F800-10,G800,"")</f>
        <v/>
      </c>
      <c r="I800" s="7" t="str">
        <f>IF(Benutzeroberfläche!C$8=F800-10,Benutzeroberfläche!C$19,"")</f>
        <v/>
      </c>
    </row>
    <row r="801" spans="1:9" ht="15.75" customHeight="1" x14ac:dyDescent="0.25">
      <c r="A801" s="7">
        <v>800</v>
      </c>
      <c r="B801" s="7">
        <f>ROUNDUP((Benutzeroberfläche!$C$10*Benutzeroberfläche!C$13*((Benutzeroberfläche!C$11-1)+A801))/(Benutzeroberfläche!C$12*A801)+Benutzeroberfläche!$H$10,0)</f>
        <v>178</v>
      </c>
      <c r="C801" s="7" t="str">
        <f>IF(Benutzeroberfläche!$H$18=A801-10,B801,"")</f>
        <v/>
      </c>
      <c r="D801" s="7" t="str">
        <f>IF(Benutzeroberfläche!C$8=A801-10,Benutzeroberfläche!C$18,"")</f>
        <v/>
      </c>
      <c r="F801" s="7">
        <f t="shared" si="0"/>
        <v>800</v>
      </c>
      <c r="G801" s="7">
        <f t="shared" si="1"/>
        <v>36</v>
      </c>
      <c r="H801" s="7" t="str">
        <f>IF(Benutzeroberfläche!$H$18=F801-10,G801,"")</f>
        <v/>
      </c>
      <c r="I801" s="7" t="str">
        <f>IF(Benutzeroberfläche!C$8=F801-10,Benutzeroberfläche!C$19,"")</f>
        <v/>
      </c>
    </row>
    <row r="802" spans="1:9" ht="15.75" customHeight="1" x14ac:dyDescent="0.25">
      <c r="A802" s="7">
        <v>801</v>
      </c>
      <c r="B802" s="7">
        <f>ROUNDUP((Benutzeroberfläche!$C$10*Benutzeroberfläche!C$13*((Benutzeroberfläche!C$11-1)+A802))/(Benutzeroberfläche!C$12*A802)+Benutzeroberfläche!$H$10,0)</f>
        <v>178</v>
      </c>
      <c r="C802" s="7" t="str">
        <f>IF(Benutzeroberfläche!$H$18=A802-10,B802,"")</f>
        <v/>
      </c>
      <c r="D802" s="7" t="str">
        <f>IF(Benutzeroberfläche!C$8=A802-10,Benutzeroberfläche!C$18,"")</f>
        <v/>
      </c>
      <c r="F802" s="7">
        <f t="shared" si="0"/>
        <v>801</v>
      </c>
      <c r="G802" s="7">
        <f t="shared" si="1"/>
        <v>36</v>
      </c>
      <c r="H802" s="7" t="str">
        <f>IF(Benutzeroberfläche!$H$18=F802-10,G802,"")</f>
        <v/>
      </c>
      <c r="I802" s="7" t="str">
        <f>IF(Benutzeroberfläche!C$8=F802-10,Benutzeroberfläche!C$19,"")</f>
        <v/>
      </c>
    </row>
    <row r="803" spans="1:9" ht="15.75" customHeight="1" x14ac:dyDescent="0.25">
      <c r="A803" s="7">
        <v>802</v>
      </c>
      <c r="B803" s="7">
        <f>ROUNDUP((Benutzeroberfläche!$C$10*Benutzeroberfläche!C$13*((Benutzeroberfläche!C$11-1)+A803))/(Benutzeroberfläche!C$12*A803)+Benutzeroberfläche!$H$10,0)</f>
        <v>178</v>
      </c>
      <c r="C803" s="7" t="str">
        <f>IF(Benutzeroberfläche!$H$18=A803-10,B803,"")</f>
        <v/>
      </c>
      <c r="D803" s="7" t="str">
        <f>IF(Benutzeroberfläche!C$8=A803-10,Benutzeroberfläche!C$18,"")</f>
        <v/>
      </c>
      <c r="F803" s="7">
        <f t="shared" si="0"/>
        <v>802</v>
      </c>
      <c r="G803" s="7">
        <f t="shared" si="1"/>
        <v>36</v>
      </c>
      <c r="H803" s="7" t="str">
        <f>IF(Benutzeroberfläche!$H$18=F803-10,G803,"")</f>
        <v/>
      </c>
      <c r="I803" s="7" t="str">
        <f>IF(Benutzeroberfläche!C$8=F803-10,Benutzeroberfläche!C$19,"")</f>
        <v/>
      </c>
    </row>
    <row r="804" spans="1:9" ht="15.75" customHeight="1" x14ac:dyDescent="0.25">
      <c r="A804" s="7">
        <v>803</v>
      </c>
      <c r="B804" s="7">
        <f>ROUNDUP((Benutzeroberfläche!$C$10*Benutzeroberfläche!C$13*((Benutzeroberfläche!C$11-1)+A804))/(Benutzeroberfläche!C$12*A804)+Benutzeroberfläche!$H$10,0)</f>
        <v>178</v>
      </c>
      <c r="C804" s="7" t="str">
        <f>IF(Benutzeroberfläche!$H$18=A804-10,B804,"")</f>
        <v/>
      </c>
      <c r="D804" s="7" t="str">
        <f>IF(Benutzeroberfläche!C$8=A804-10,Benutzeroberfläche!C$18,"")</f>
        <v/>
      </c>
      <c r="F804" s="7">
        <f t="shared" si="0"/>
        <v>803</v>
      </c>
      <c r="G804" s="7">
        <f t="shared" si="1"/>
        <v>36</v>
      </c>
      <c r="H804" s="7" t="str">
        <f>IF(Benutzeroberfläche!$H$18=F804-10,G804,"")</f>
        <v/>
      </c>
      <c r="I804" s="7" t="str">
        <f>IF(Benutzeroberfläche!C$8=F804-10,Benutzeroberfläche!C$19,"")</f>
        <v/>
      </c>
    </row>
    <row r="805" spans="1:9" ht="15.75" customHeight="1" x14ac:dyDescent="0.25">
      <c r="A805" s="7">
        <v>804</v>
      </c>
      <c r="B805" s="7">
        <f>ROUNDUP((Benutzeroberfläche!$C$10*Benutzeroberfläche!C$13*((Benutzeroberfläche!C$11-1)+A805))/(Benutzeroberfläche!C$12*A805)+Benutzeroberfläche!$H$10,0)</f>
        <v>178</v>
      </c>
      <c r="C805" s="7" t="str">
        <f>IF(Benutzeroberfläche!$H$18=A805-10,B805,"")</f>
        <v/>
      </c>
      <c r="D805" s="7" t="str">
        <f>IF(Benutzeroberfläche!C$8=A805-10,Benutzeroberfläche!C$18,"")</f>
        <v/>
      </c>
      <c r="F805" s="7">
        <f t="shared" si="0"/>
        <v>804</v>
      </c>
      <c r="G805" s="7">
        <f t="shared" si="1"/>
        <v>36</v>
      </c>
      <c r="H805" s="7" t="str">
        <f>IF(Benutzeroberfläche!$H$18=F805-10,G805,"")</f>
        <v/>
      </c>
      <c r="I805" s="7" t="str">
        <f>IF(Benutzeroberfläche!C$8=F805-10,Benutzeroberfläche!C$19,"")</f>
        <v/>
      </c>
    </row>
    <row r="806" spans="1:9" ht="15.75" customHeight="1" x14ac:dyDescent="0.25">
      <c r="A806" s="7">
        <v>805</v>
      </c>
      <c r="B806" s="7">
        <f>ROUNDUP((Benutzeroberfläche!$C$10*Benutzeroberfläche!C$13*((Benutzeroberfläche!C$11-1)+A806))/(Benutzeroberfläche!C$12*A806)+Benutzeroberfläche!$H$10,0)</f>
        <v>178</v>
      </c>
      <c r="C806" s="7" t="str">
        <f>IF(Benutzeroberfläche!$H$18=A806-10,B806,"")</f>
        <v/>
      </c>
      <c r="D806" s="7" t="str">
        <f>IF(Benutzeroberfläche!C$8=A806-10,Benutzeroberfläche!C$18,"")</f>
        <v/>
      </c>
      <c r="F806" s="7">
        <f t="shared" si="0"/>
        <v>805</v>
      </c>
      <c r="G806" s="7">
        <f t="shared" si="1"/>
        <v>36</v>
      </c>
      <c r="H806" s="7" t="str">
        <f>IF(Benutzeroberfläche!$H$18=F806-10,G806,"")</f>
        <v/>
      </c>
      <c r="I806" s="7" t="str">
        <f>IF(Benutzeroberfläche!C$8=F806-10,Benutzeroberfläche!C$19,"")</f>
        <v/>
      </c>
    </row>
    <row r="807" spans="1:9" ht="15.75" customHeight="1" x14ac:dyDescent="0.25">
      <c r="A807" s="7">
        <v>806</v>
      </c>
      <c r="B807" s="7">
        <f>ROUNDUP((Benutzeroberfläche!$C$10*Benutzeroberfläche!C$13*((Benutzeroberfläche!C$11-1)+A807))/(Benutzeroberfläche!C$12*A807)+Benutzeroberfläche!$H$10,0)</f>
        <v>178</v>
      </c>
      <c r="C807" s="7" t="str">
        <f>IF(Benutzeroberfläche!$H$18=A807-10,B807,"")</f>
        <v/>
      </c>
      <c r="D807" s="7" t="str">
        <f>IF(Benutzeroberfläche!C$8=A807-10,Benutzeroberfläche!C$18,"")</f>
        <v/>
      </c>
      <c r="F807" s="7">
        <f t="shared" si="0"/>
        <v>806</v>
      </c>
      <c r="G807" s="7">
        <f t="shared" si="1"/>
        <v>36</v>
      </c>
      <c r="H807" s="7" t="str">
        <f>IF(Benutzeroberfläche!$H$18=F807-10,G807,"")</f>
        <v/>
      </c>
      <c r="I807" s="7" t="str">
        <f>IF(Benutzeroberfläche!C$8=F807-10,Benutzeroberfläche!C$19,"")</f>
        <v/>
      </c>
    </row>
    <row r="808" spans="1:9" ht="15.75" customHeight="1" x14ac:dyDescent="0.25">
      <c r="A808" s="7">
        <v>807</v>
      </c>
      <c r="B808" s="7">
        <f>ROUNDUP((Benutzeroberfläche!$C$10*Benutzeroberfläche!C$13*((Benutzeroberfläche!C$11-1)+A808))/(Benutzeroberfläche!C$12*A808)+Benutzeroberfläche!$H$10,0)</f>
        <v>178</v>
      </c>
      <c r="C808" s="7" t="str">
        <f>IF(Benutzeroberfläche!$H$18=A808-10,B808,"")</f>
        <v/>
      </c>
      <c r="D808" s="7" t="str">
        <f>IF(Benutzeroberfläche!C$8=A808-10,Benutzeroberfläche!C$18,"")</f>
        <v/>
      </c>
      <c r="F808" s="7">
        <f t="shared" si="0"/>
        <v>807</v>
      </c>
      <c r="G808" s="7">
        <f t="shared" si="1"/>
        <v>36</v>
      </c>
      <c r="H808" s="7" t="str">
        <f>IF(Benutzeroberfläche!$H$18=F808-10,G808,"")</f>
        <v/>
      </c>
      <c r="I808" s="7" t="str">
        <f>IF(Benutzeroberfläche!C$8=F808-10,Benutzeroberfläche!C$19,"")</f>
        <v/>
      </c>
    </row>
    <row r="809" spans="1:9" ht="15.75" customHeight="1" x14ac:dyDescent="0.25">
      <c r="A809" s="7">
        <v>808</v>
      </c>
      <c r="B809" s="7">
        <f>ROUNDUP((Benutzeroberfläche!$C$10*Benutzeroberfläche!C$13*((Benutzeroberfläche!C$11-1)+A809))/(Benutzeroberfläche!C$12*A809)+Benutzeroberfläche!$H$10,0)</f>
        <v>178</v>
      </c>
      <c r="C809" s="7" t="str">
        <f>IF(Benutzeroberfläche!$H$18=A809-10,B809,"")</f>
        <v/>
      </c>
      <c r="D809" s="7" t="str">
        <f>IF(Benutzeroberfläche!C$8=A809-10,Benutzeroberfläche!C$18,"")</f>
        <v/>
      </c>
      <c r="F809" s="7">
        <f t="shared" si="0"/>
        <v>808</v>
      </c>
      <c r="G809" s="7">
        <f t="shared" si="1"/>
        <v>36</v>
      </c>
      <c r="H809" s="7" t="str">
        <f>IF(Benutzeroberfläche!$H$18=F809-10,G809,"")</f>
        <v/>
      </c>
      <c r="I809" s="7" t="str">
        <f>IF(Benutzeroberfläche!C$8=F809-10,Benutzeroberfläche!C$19,"")</f>
        <v/>
      </c>
    </row>
    <row r="810" spans="1:9" ht="15.75" customHeight="1" x14ac:dyDescent="0.25">
      <c r="A810" s="7">
        <v>809</v>
      </c>
      <c r="B810" s="7">
        <f>ROUNDUP((Benutzeroberfläche!$C$10*Benutzeroberfläche!C$13*((Benutzeroberfläche!C$11-1)+A810))/(Benutzeroberfläche!C$12*A810)+Benutzeroberfläche!$H$10,0)</f>
        <v>178</v>
      </c>
      <c r="C810" s="7" t="str">
        <f>IF(Benutzeroberfläche!$H$18=A810-10,B810,"")</f>
        <v/>
      </c>
      <c r="D810" s="7" t="str">
        <f>IF(Benutzeroberfläche!C$8=A810-10,Benutzeroberfläche!C$18,"")</f>
        <v/>
      </c>
      <c r="F810" s="7">
        <f t="shared" si="0"/>
        <v>809</v>
      </c>
      <c r="G810" s="7">
        <f t="shared" si="1"/>
        <v>36</v>
      </c>
      <c r="H810" s="7" t="str">
        <f>IF(Benutzeroberfläche!$H$18=F810-10,G810,"")</f>
        <v/>
      </c>
      <c r="I810" s="7" t="str">
        <f>IF(Benutzeroberfläche!C$8=F810-10,Benutzeroberfläche!C$19,"")</f>
        <v/>
      </c>
    </row>
    <row r="811" spans="1:9" ht="15.75" customHeight="1" x14ac:dyDescent="0.25">
      <c r="A811" s="7">
        <v>810</v>
      </c>
      <c r="B811" s="7">
        <f>ROUNDUP((Benutzeroberfläche!$C$10*Benutzeroberfläche!C$13*((Benutzeroberfläche!C$11-1)+A811))/(Benutzeroberfläche!C$12*A811)+Benutzeroberfläche!$H$10,0)</f>
        <v>178</v>
      </c>
      <c r="C811" s="7" t="str">
        <f>IF(Benutzeroberfläche!$H$18=A811-10,B811,"")</f>
        <v/>
      </c>
      <c r="D811" s="7" t="str">
        <f>IF(Benutzeroberfläche!C$8=A811-10,Benutzeroberfläche!C$18,"")</f>
        <v/>
      </c>
      <c r="F811" s="7">
        <f t="shared" si="0"/>
        <v>810</v>
      </c>
      <c r="G811" s="7">
        <f t="shared" si="1"/>
        <v>36</v>
      </c>
      <c r="H811" s="7" t="str">
        <f>IF(Benutzeroberfläche!$H$18=F811-10,G811,"")</f>
        <v/>
      </c>
      <c r="I811" s="7" t="str">
        <f>IF(Benutzeroberfläche!C$8=F811-10,Benutzeroberfläche!C$19,"")</f>
        <v/>
      </c>
    </row>
    <row r="812" spans="1:9" ht="15.75" customHeight="1" x14ac:dyDescent="0.25">
      <c r="A812" s="7">
        <v>811</v>
      </c>
      <c r="B812" s="7">
        <f>ROUNDUP((Benutzeroberfläche!$C$10*Benutzeroberfläche!C$13*((Benutzeroberfläche!C$11-1)+A812))/(Benutzeroberfläche!C$12*A812)+Benutzeroberfläche!$H$10,0)</f>
        <v>178</v>
      </c>
      <c r="C812" s="7" t="str">
        <f>IF(Benutzeroberfläche!$H$18=A812-10,B812,"")</f>
        <v/>
      </c>
      <c r="D812" s="7" t="str">
        <f>IF(Benutzeroberfläche!C$8=A812-10,Benutzeroberfläche!C$18,"")</f>
        <v/>
      </c>
      <c r="F812" s="7">
        <f t="shared" si="0"/>
        <v>811</v>
      </c>
      <c r="G812" s="7">
        <f t="shared" si="1"/>
        <v>36</v>
      </c>
      <c r="H812" s="7" t="str">
        <f>IF(Benutzeroberfläche!$H$18=F812-10,G812,"")</f>
        <v/>
      </c>
      <c r="I812" s="7" t="str">
        <f>IF(Benutzeroberfläche!C$8=F812-10,Benutzeroberfläche!C$19,"")</f>
        <v/>
      </c>
    </row>
    <row r="813" spans="1:9" ht="15.75" customHeight="1" x14ac:dyDescent="0.25">
      <c r="A813" s="7">
        <v>812</v>
      </c>
      <c r="B813" s="7">
        <f>ROUNDUP((Benutzeroberfläche!$C$10*Benutzeroberfläche!C$13*((Benutzeroberfläche!C$11-1)+A813))/(Benutzeroberfläche!C$12*A813)+Benutzeroberfläche!$H$10,0)</f>
        <v>178</v>
      </c>
      <c r="C813" s="7" t="str">
        <f>IF(Benutzeroberfläche!$H$18=A813-10,B813,"")</f>
        <v/>
      </c>
      <c r="D813" s="7" t="str">
        <f>IF(Benutzeroberfläche!C$8=A813-10,Benutzeroberfläche!C$18,"")</f>
        <v/>
      </c>
      <c r="F813" s="7">
        <f t="shared" si="0"/>
        <v>812</v>
      </c>
      <c r="G813" s="7">
        <f t="shared" si="1"/>
        <v>36</v>
      </c>
      <c r="H813" s="7" t="str">
        <f>IF(Benutzeroberfläche!$H$18=F813-10,G813,"")</f>
        <v/>
      </c>
      <c r="I813" s="7" t="str">
        <f>IF(Benutzeroberfläche!C$8=F813-10,Benutzeroberfläche!C$19,"")</f>
        <v/>
      </c>
    </row>
    <row r="814" spans="1:9" ht="15.75" customHeight="1" x14ac:dyDescent="0.25">
      <c r="A814" s="7">
        <v>813</v>
      </c>
      <c r="B814" s="7">
        <f>ROUNDUP((Benutzeroberfläche!$C$10*Benutzeroberfläche!C$13*((Benutzeroberfläche!C$11-1)+A814))/(Benutzeroberfläche!C$12*A814)+Benutzeroberfläche!$H$10,0)</f>
        <v>178</v>
      </c>
      <c r="C814" s="7" t="str">
        <f>IF(Benutzeroberfläche!$H$18=A814-10,B814,"")</f>
        <v/>
      </c>
      <c r="D814" s="7" t="str">
        <f>IF(Benutzeroberfläche!C$8=A814-10,Benutzeroberfläche!C$18,"")</f>
        <v/>
      </c>
      <c r="F814" s="7">
        <f t="shared" si="0"/>
        <v>813</v>
      </c>
      <c r="G814" s="7">
        <f t="shared" si="1"/>
        <v>36</v>
      </c>
      <c r="H814" s="7" t="str">
        <f>IF(Benutzeroberfläche!$H$18=F814-10,G814,"")</f>
        <v/>
      </c>
      <c r="I814" s="7" t="str">
        <f>IF(Benutzeroberfläche!C$8=F814-10,Benutzeroberfläche!C$19,"")</f>
        <v/>
      </c>
    </row>
    <row r="815" spans="1:9" ht="15.75" customHeight="1" x14ac:dyDescent="0.25">
      <c r="A815" s="7">
        <v>814</v>
      </c>
      <c r="B815" s="7">
        <f>ROUNDUP((Benutzeroberfläche!$C$10*Benutzeroberfläche!C$13*((Benutzeroberfläche!C$11-1)+A815))/(Benutzeroberfläche!C$12*A815)+Benutzeroberfläche!$H$10,0)</f>
        <v>178</v>
      </c>
      <c r="C815" s="7" t="str">
        <f>IF(Benutzeroberfläche!$H$18=A815-10,B815,"")</f>
        <v/>
      </c>
      <c r="D815" s="7" t="str">
        <f>IF(Benutzeroberfläche!C$8=A815-10,Benutzeroberfläche!C$18,"")</f>
        <v/>
      </c>
      <c r="F815" s="7">
        <f t="shared" si="0"/>
        <v>814</v>
      </c>
      <c r="G815" s="7">
        <f t="shared" si="1"/>
        <v>36</v>
      </c>
      <c r="H815" s="7" t="str">
        <f>IF(Benutzeroberfläche!$H$18=F815-10,G815,"")</f>
        <v/>
      </c>
      <c r="I815" s="7" t="str">
        <f>IF(Benutzeroberfläche!C$8=F815-10,Benutzeroberfläche!C$19,"")</f>
        <v/>
      </c>
    </row>
    <row r="816" spans="1:9" ht="15.75" customHeight="1" x14ac:dyDescent="0.25">
      <c r="A816" s="7">
        <v>815</v>
      </c>
      <c r="B816" s="7">
        <f>ROUNDUP((Benutzeroberfläche!$C$10*Benutzeroberfläche!C$13*((Benutzeroberfläche!C$11-1)+A816))/(Benutzeroberfläche!C$12*A816)+Benutzeroberfläche!$H$10,0)</f>
        <v>178</v>
      </c>
      <c r="C816" s="7" t="str">
        <f>IF(Benutzeroberfläche!$H$18=A816-10,B816,"")</f>
        <v/>
      </c>
      <c r="D816" s="7" t="str">
        <f>IF(Benutzeroberfläche!C$8=A816-10,Benutzeroberfläche!C$18,"")</f>
        <v/>
      </c>
      <c r="F816" s="7">
        <f t="shared" si="0"/>
        <v>815</v>
      </c>
      <c r="G816" s="7">
        <f t="shared" si="1"/>
        <v>36</v>
      </c>
      <c r="H816" s="7" t="str">
        <f>IF(Benutzeroberfläche!$H$18=F816-10,G816,"")</f>
        <v/>
      </c>
      <c r="I816" s="7" t="str">
        <f>IF(Benutzeroberfläche!C$8=F816-10,Benutzeroberfläche!C$19,"")</f>
        <v/>
      </c>
    </row>
    <row r="817" spans="1:9" ht="15.75" customHeight="1" x14ac:dyDescent="0.25">
      <c r="A817" s="7">
        <v>816</v>
      </c>
      <c r="B817" s="7">
        <f>ROUNDUP((Benutzeroberfläche!$C$10*Benutzeroberfläche!C$13*((Benutzeroberfläche!C$11-1)+A817))/(Benutzeroberfläche!C$12*A817)+Benutzeroberfläche!$H$10,0)</f>
        <v>178</v>
      </c>
      <c r="C817" s="7" t="str">
        <f>IF(Benutzeroberfläche!$H$18=A817-10,B817,"")</f>
        <v/>
      </c>
      <c r="D817" s="7" t="str">
        <f>IF(Benutzeroberfläche!C$8=A817-10,Benutzeroberfläche!C$18,"")</f>
        <v/>
      </c>
      <c r="F817" s="7">
        <f t="shared" si="0"/>
        <v>816</v>
      </c>
      <c r="G817" s="7">
        <f t="shared" si="1"/>
        <v>36</v>
      </c>
      <c r="H817" s="7" t="str">
        <f>IF(Benutzeroberfläche!$H$18=F817-10,G817,"")</f>
        <v/>
      </c>
      <c r="I817" s="7" t="str">
        <f>IF(Benutzeroberfläche!C$8=F817-10,Benutzeroberfläche!C$19,"")</f>
        <v/>
      </c>
    </row>
    <row r="818" spans="1:9" ht="15.75" customHeight="1" x14ac:dyDescent="0.25">
      <c r="A818" s="7">
        <v>817</v>
      </c>
      <c r="B818" s="7">
        <f>ROUNDUP((Benutzeroberfläche!$C$10*Benutzeroberfläche!C$13*((Benutzeroberfläche!C$11-1)+A818))/(Benutzeroberfläche!C$12*A818)+Benutzeroberfläche!$H$10,0)</f>
        <v>178</v>
      </c>
      <c r="C818" s="7" t="str">
        <f>IF(Benutzeroberfläche!$H$18=A818-10,B818,"")</f>
        <v/>
      </c>
      <c r="D818" s="7" t="str">
        <f>IF(Benutzeroberfläche!C$8=A818-10,Benutzeroberfläche!C$18,"")</f>
        <v/>
      </c>
      <c r="F818" s="7">
        <f t="shared" si="0"/>
        <v>817</v>
      </c>
      <c r="G818" s="7">
        <f t="shared" si="1"/>
        <v>36</v>
      </c>
      <c r="H818" s="7" t="str">
        <f>IF(Benutzeroberfläche!$H$18=F818-10,G818,"")</f>
        <v/>
      </c>
      <c r="I818" s="7" t="str">
        <f>IF(Benutzeroberfläche!C$8=F818-10,Benutzeroberfläche!C$19,"")</f>
        <v/>
      </c>
    </row>
    <row r="819" spans="1:9" ht="15.75" customHeight="1" x14ac:dyDescent="0.25">
      <c r="A819" s="7">
        <v>818</v>
      </c>
      <c r="B819" s="7">
        <f>ROUNDUP((Benutzeroberfläche!$C$10*Benutzeroberfläche!C$13*((Benutzeroberfläche!C$11-1)+A819))/(Benutzeroberfläche!C$12*A819)+Benutzeroberfläche!$H$10,0)</f>
        <v>178</v>
      </c>
      <c r="C819" s="7" t="str">
        <f>IF(Benutzeroberfläche!$H$18=A819-10,B819,"")</f>
        <v/>
      </c>
      <c r="D819" s="7" t="str">
        <f>IF(Benutzeroberfläche!C$8=A819-10,Benutzeroberfläche!C$18,"")</f>
        <v/>
      </c>
      <c r="F819" s="7">
        <f t="shared" si="0"/>
        <v>818</v>
      </c>
      <c r="G819" s="7">
        <f t="shared" si="1"/>
        <v>36</v>
      </c>
      <c r="H819" s="7" t="str">
        <f>IF(Benutzeroberfläche!$H$18=F819-10,G819,"")</f>
        <v/>
      </c>
      <c r="I819" s="7" t="str">
        <f>IF(Benutzeroberfläche!C$8=F819-10,Benutzeroberfläche!C$19,"")</f>
        <v/>
      </c>
    </row>
    <row r="820" spans="1:9" ht="15.75" customHeight="1" x14ac:dyDescent="0.25">
      <c r="A820" s="7">
        <v>819</v>
      </c>
      <c r="B820" s="7">
        <f>ROUNDUP((Benutzeroberfläche!$C$10*Benutzeroberfläche!C$13*((Benutzeroberfläche!C$11-1)+A820))/(Benutzeroberfläche!C$12*A820)+Benutzeroberfläche!$H$10,0)</f>
        <v>178</v>
      </c>
      <c r="C820" s="7" t="str">
        <f>IF(Benutzeroberfläche!$H$18=A820-10,B820,"")</f>
        <v/>
      </c>
      <c r="D820" s="7" t="str">
        <f>IF(Benutzeroberfläche!C$8=A820-10,Benutzeroberfläche!C$18,"")</f>
        <v/>
      </c>
      <c r="F820" s="7">
        <f t="shared" si="0"/>
        <v>819</v>
      </c>
      <c r="G820" s="7">
        <f t="shared" si="1"/>
        <v>36</v>
      </c>
      <c r="H820" s="7" t="str">
        <f>IF(Benutzeroberfläche!$H$18=F820-10,G820,"")</f>
        <v/>
      </c>
      <c r="I820" s="7" t="str">
        <f>IF(Benutzeroberfläche!C$8=F820-10,Benutzeroberfläche!C$19,"")</f>
        <v/>
      </c>
    </row>
    <row r="821" spans="1:9" ht="15.75" customHeight="1" x14ac:dyDescent="0.25">
      <c r="A821" s="7">
        <v>820</v>
      </c>
      <c r="B821" s="7">
        <f>ROUNDUP((Benutzeroberfläche!$C$10*Benutzeroberfläche!C$13*((Benutzeroberfläche!C$11-1)+A821))/(Benutzeroberfläche!C$12*A821)+Benutzeroberfläche!$H$10,0)</f>
        <v>178</v>
      </c>
      <c r="C821" s="7" t="str">
        <f>IF(Benutzeroberfläche!$H$18=A821-10,B821,"")</f>
        <v/>
      </c>
      <c r="D821" s="7" t="str">
        <f>IF(Benutzeroberfläche!C$8=A821-10,Benutzeroberfläche!C$18,"")</f>
        <v/>
      </c>
      <c r="F821" s="7">
        <f t="shared" si="0"/>
        <v>820</v>
      </c>
      <c r="G821" s="7">
        <f t="shared" si="1"/>
        <v>36</v>
      </c>
      <c r="H821" s="7" t="str">
        <f>IF(Benutzeroberfläche!$H$18=F821-10,G821,"")</f>
        <v/>
      </c>
      <c r="I821" s="7" t="str">
        <f>IF(Benutzeroberfläche!C$8=F821-10,Benutzeroberfläche!C$19,"")</f>
        <v/>
      </c>
    </row>
    <row r="822" spans="1:9" ht="15.75" customHeight="1" x14ac:dyDescent="0.25">
      <c r="A822" s="7">
        <v>821</v>
      </c>
      <c r="B822" s="7">
        <f>ROUNDUP((Benutzeroberfläche!$C$10*Benutzeroberfläche!C$13*((Benutzeroberfläche!C$11-1)+A822))/(Benutzeroberfläche!C$12*A822)+Benutzeroberfläche!$H$10,0)</f>
        <v>178</v>
      </c>
      <c r="C822" s="7" t="str">
        <f>IF(Benutzeroberfläche!$H$18=A822-10,B822,"")</f>
        <v/>
      </c>
      <c r="D822" s="7" t="str">
        <f>IF(Benutzeroberfläche!C$8=A822-10,Benutzeroberfläche!C$18,"")</f>
        <v/>
      </c>
      <c r="F822" s="7">
        <f t="shared" si="0"/>
        <v>821</v>
      </c>
      <c r="G822" s="7">
        <f t="shared" si="1"/>
        <v>36</v>
      </c>
      <c r="H822" s="7" t="str">
        <f>IF(Benutzeroberfläche!$H$18=F822-10,G822,"")</f>
        <v/>
      </c>
      <c r="I822" s="7" t="str">
        <f>IF(Benutzeroberfläche!C$8=F822-10,Benutzeroberfläche!C$19,"")</f>
        <v/>
      </c>
    </row>
    <row r="823" spans="1:9" ht="15.75" customHeight="1" x14ac:dyDescent="0.25">
      <c r="A823" s="7">
        <v>822</v>
      </c>
      <c r="B823" s="7">
        <f>ROUNDUP((Benutzeroberfläche!$C$10*Benutzeroberfläche!C$13*((Benutzeroberfläche!C$11-1)+A823))/(Benutzeroberfläche!C$12*A823)+Benutzeroberfläche!$H$10,0)</f>
        <v>178</v>
      </c>
      <c r="C823" s="7" t="str">
        <f>IF(Benutzeroberfläche!$H$18=A823-10,B823,"")</f>
        <v/>
      </c>
      <c r="D823" s="7" t="str">
        <f>IF(Benutzeroberfläche!C$8=A823-10,Benutzeroberfläche!C$18,"")</f>
        <v/>
      </c>
      <c r="F823" s="7">
        <f t="shared" si="0"/>
        <v>822</v>
      </c>
      <c r="G823" s="7">
        <f t="shared" si="1"/>
        <v>36</v>
      </c>
      <c r="H823" s="7" t="str">
        <f>IF(Benutzeroberfläche!$H$18=F823-10,G823,"")</f>
        <v/>
      </c>
      <c r="I823" s="7" t="str">
        <f>IF(Benutzeroberfläche!C$8=F823-10,Benutzeroberfläche!C$19,"")</f>
        <v/>
      </c>
    </row>
    <row r="824" spans="1:9" ht="15.75" customHeight="1" x14ac:dyDescent="0.25">
      <c r="A824" s="7">
        <v>823</v>
      </c>
      <c r="B824" s="7">
        <f>ROUNDUP((Benutzeroberfläche!$C$10*Benutzeroberfläche!C$13*((Benutzeroberfläche!C$11-1)+A824))/(Benutzeroberfläche!C$12*A824)+Benutzeroberfläche!$H$10,0)</f>
        <v>178</v>
      </c>
      <c r="C824" s="7" t="str">
        <f>IF(Benutzeroberfläche!$H$18=A824-10,B824,"")</f>
        <v/>
      </c>
      <c r="D824" s="7" t="str">
        <f>IF(Benutzeroberfläche!C$8=A824-10,Benutzeroberfläche!C$18,"")</f>
        <v/>
      </c>
      <c r="F824" s="7">
        <f t="shared" si="0"/>
        <v>823</v>
      </c>
      <c r="G824" s="7">
        <f t="shared" si="1"/>
        <v>36</v>
      </c>
      <c r="H824" s="7" t="str">
        <f>IF(Benutzeroberfläche!$H$18=F824-10,G824,"")</f>
        <v/>
      </c>
      <c r="I824" s="7" t="str">
        <f>IF(Benutzeroberfläche!C$8=F824-10,Benutzeroberfläche!C$19,"")</f>
        <v/>
      </c>
    </row>
    <row r="825" spans="1:9" ht="15.75" customHeight="1" x14ac:dyDescent="0.25">
      <c r="A825" s="7">
        <v>824</v>
      </c>
      <c r="B825" s="7">
        <f>ROUNDUP((Benutzeroberfläche!$C$10*Benutzeroberfläche!C$13*((Benutzeroberfläche!C$11-1)+A825))/(Benutzeroberfläche!C$12*A825)+Benutzeroberfläche!$H$10,0)</f>
        <v>178</v>
      </c>
      <c r="C825" s="7" t="str">
        <f>IF(Benutzeroberfläche!$H$18=A825-10,B825,"")</f>
        <v/>
      </c>
      <c r="D825" s="7" t="str">
        <f>IF(Benutzeroberfläche!C$8=A825-10,Benutzeroberfläche!C$18,"")</f>
        <v/>
      </c>
      <c r="F825" s="7">
        <f t="shared" si="0"/>
        <v>824</v>
      </c>
      <c r="G825" s="7">
        <f t="shared" si="1"/>
        <v>36</v>
      </c>
      <c r="H825" s="7" t="str">
        <f>IF(Benutzeroberfläche!$H$18=F825-10,G825,"")</f>
        <v/>
      </c>
      <c r="I825" s="7" t="str">
        <f>IF(Benutzeroberfläche!C$8=F825-10,Benutzeroberfläche!C$19,"")</f>
        <v/>
      </c>
    </row>
    <row r="826" spans="1:9" ht="15.75" customHeight="1" x14ac:dyDescent="0.25">
      <c r="A826" s="7">
        <v>825</v>
      </c>
      <c r="B826" s="7">
        <f>ROUNDUP((Benutzeroberfläche!$C$10*Benutzeroberfläche!C$13*((Benutzeroberfläche!C$11-1)+A826))/(Benutzeroberfläche!C$12*A826)+Benutzeroberfläche!$H$10,0)</f>
        <v>178</v>
      </c>
      <c r="C826" s="7" t="str">
        <f>IF(Benutzeroberfläche!$H$18=A826-10,B826,"")</f>
        <v/>
      </c>
      <c r="D826" s="7" t="str">
        <f>IF(Benutzeroberfläche!C$8=A826-10,Benutzeroberfläche!C$18,"")</f>
        <v/>
      </c>
      <c r="F826" s="7">
        <f t="shared" si="0"/>
        <v>825</v>
      </c>
      <c r="G826" s="7">
        <f t="shared" si="1"/>
        <v>36</v>
      </c>
      <c r="H826" s="7" t="str">
        <f>IF(Benutzeroberfläche!$H$18=F826-10,G826,"")</f>
        <v/>
      </c>
      <c r="I826" s="7" t="str">
        <f>IF(Benutzeroberfläche!C$8=F826-10,Benutzeroberfläche!C$19,"")</f>
        <v/>
      </c>
    </row>
    <row r="827" spans="1:9" ht="15.75" customHeight="1" x14ac:dyDescent="0.25">
      <c r="A827" s="7">
        <v>826</v>
      </c>
      <c r="B827" s="7">
        <f>ROUNDUP((Benutzeroberfläche!$C$10*Benutzeroberfläche!C$13*((Benutzeroberfläche!C$11-1)+A827))/(Benutzeroberfläche!C$12*A827)+Benutzeroberfläche!$H$10,0)</f>
        <v>178</v>
      </c>
      <c r="C827" s="7" t="str">
        <f>IF(Benutzeroberfläche!$H$18=A827-10,B827,"")</f>
        <v/>
      </c>
      <c r="D827" s="7" t="str">
        <f>IF(Benutzeroberfläche!C$8=A827-10,Benutzeroberfläche!C$18,"")</f>
        <v/>
      </c>
      <c r="F827" s="7">
        <f t="shared" si="0"/>
        <v>826</v>
      </c>
      <c r="G827" s="7">
        <f t="shared" si="1"/>
        <v>36</v>
      </c>
      <c r="H827" s="7" t="str">
        <f>IF(Benutzeroberfläche!$H$18=F827-10,G827,"")</f>
        <v/>
      </c>
      <c r="I827" s="7" t="str">
        <f>IF(Benutzeroberfläche!C$8=F827-10,Benutzeroberfläche!C$19,"")</f>
        <v/>
      </c>
    </row>
    <row r="828" spans="1:9" ht="15.75" customHeight="1" x14ac:dyDescent="0.25">
      <c r="A828" s="7">
        <v>827</v>
      </c>
      <c r="B828" s="7">
        <f>ROUNDUP((Benutzeroberfläche!$C$10*Benutzeroberfläche!C$13*((Benutzeroberfläche!C$11-1)+A828))/(Benutzeroberfläche!C$12*A828)+Benutzeroberfläche!$H$10,0)</f>
        <v>178</v>
      </c>
      <c r="C828" s="7" t="str">
        <f>IF(Benutzeroberfläche!$H$18=A828-10,B828,"")</f>
        <v/>
      </c>
      <c r="D828" s="7" t="str">
        <f>IF(Benutzeroberfläche!C$8=A828-10,Benutzeroberfläche!C$18,"")</f>
        <v/>
      </c>
      <c r="F828" s="7">
        <f t="shared" si="0"/>
        <v>827</v>
      </c>
      <c r="G828" s="7">
        <f t="shared" si="1"/>
        <v>36</v>
      </c>
      <c r="H828" s="7" t="str">
        <f>IF(Benutzeroberfläche!$H$18=F828-10,G828,"")</f>
        <v/>
      </c>
      <c r="I828" s="7" t="str">
        <f>IF(Benutzeroberfläche!C$8=F828-10,Benutzeroberfläche!C$19,"")</f>
        <v/>
      </c>
    </row>
    <row r="829" spans="1:9" ht="15.75" customHeight="1" x14ac:dyDescent="0.25">
      <c r="A829" s="7">
        <v>828</v>
      </c>
      <c r="B829" s="7">
        <f>ROUNDUP((Benutzeroberfläche!$C$10*Benutzeroberfläche!C$13*((Benutzeroberfläche!C$11-1)+A829))/(Benutzeroberfläche!C$12*A829)+Benutzeroberfläche!$H$10,0)</f>
        <v>178</v>
      </c>
      <c r="C829" s="7" t="str">
        <f>IF(Benutzeroberfläche!$H$18=A829-10,B829,"")</f>
        <v/>
      </c>
      <c r="D829" s="7" t="str">
        <f>IF(Benutzeroberfläche!C$8=A829-10,Benutzeroberfläche!C$18,"")</f>
        <v/>
      </c>
      <c r="F829" s="7">
        <f t="shared" si="0"/>
        <v>828</v>
      </c>
      <c r="G829" s="7">
        <f t="shared" si="1"/>
        <v>36</v>
      </c>
      <c r="H829" s="7" t="str">
        <f>IF(Benutzeroberfläche!$H$18=F829-10,G829,"")</f>
        <v/>
      </c>
      <c r="I829" s="7" t="str">
        <f>IF(Benutzeroberfläche!C$8=F829-10,Benutzeroberfläche!C$19,"")</f>
        <v/>
      </c>
    </row>
    <row r="830" spans="1:9" ht="15.75" customHeight="1" x14ac:dyDescent="0.25">
      <c r="A830" s="7">
        <v>829</v>
      </c>
      <c r="B830" s="7">
        <f>ROUNDUP((Benutzeroberfläche!$C$10*Benutzeroberfläche!C$13*((Benutzeroberfläche!C$11-1)+A830))/(Benutzeroberfläche!C$12*A830)+Benutzeroberfläche!$H$10,0)</f>
        <v>178</v>
      </c>
      <c r="C830" s="7" t="str">
        <f>IF(Benutzeroberfläche!$H$18=A830-10,B830,"")</f>
        <v/>
      </c>
      <c r="D830" s="7" t="str">
        <f>IF(Benutzeroberfläche!C$8=A830-10,Benutzeroberfläche!C$18,"")</f>
        <v/>
      </c>
      <c r="F830" s="7">
        <f t="shared" si="0"/>
        <v>829</v>
      </c>
      <c r="G830" s="7">
        <f t="shared" si="1"/>
        <v>36</v>
      </c>
      <c r="H830" s="7" t="str">
        <f>IF(Benutzeroberfläche!$H$18=F830-10,G830,"")</f>
        <v/>
      </c>
      <c r="I830" s="7" t="str">
        <f>IF(Benutzeroberfläche!C$8=F830-10,Benutzeroberfläche!C$19,"")</f>
        <v/>
      </c>
    </row>
    <row r="831" spans="1:9" ht="15.75" customHeight="1" x14ac:dyDescent="0.25">
      <c r="A831" s="7">
        <v>830</v>
      </c>
      <c r="B831" s="7">
        <f>ROUNDUP((Benutzeroberfläche!$C$10*Benutzeroberfläche!C$13*((Benutzeroberfläche!C$11-1)+A831))/(Benutzeroberfläche!C$12*A831)+Benutzeroberfläche!$H$10,0)</f>
        <v>178</v>
      </c>
      <c r="C831" s="7" t="str">
        <f>IF(Benutzeroberfläche!$H$18=A831-10,B831,"")</f>
        <v/>
      </c>
      <c r="D831" s="7" t="str">
        <f>IF(Benutzeroberfläche!C$8=A831-10,Benutzeroberfläche!C$18,"")</f>
        <v/>
      </c>
      <c r="F831" s="7">
        <f t="shared" si="0"/>
        <v>830</v>
      </c>
      <c r="G831" s="7">
        <f t="shared" si="1"/>
        <v>36</v>
      </c>
      <c r="H831" s="7" t="str">
        <f>IF(Benutzeroberfläche!$H$18=F831-10,G831,"")</f>
        <v/>
      </c>
      <c r="I831" s="7" t="str">
        <f>IF(Benutzeroberfläche!C$8=F831-10,Benutzeroberfläche!C$19,"")</f>
        <v/>
      </c>
    </row>
    <row r="832" spans="1:9" ht="15.75" customHeight="1" x14ac:dyDescent="0.25">
      <c r="A832" s="7">
        <v>831</v>
      </c>
      <c r="B832" s="7">
        <f>ROUNDUP((Benutzeroberfläche!$C$10*Benutzeroberfläche!C$13*((Benutzeroberfläche!C$11-1)+A832))/(Benutzeroberfläche!C$12*A832)+Benutzeroberfläche!$H$10,0)</f>
        <v>178</v>
      </c>
      <c r="C832" s="7" t="str">
        <f>IF(Benutzeroberfläche!$H$18=A832-10,B832,"")</f>
        <v/>
      </c>
      <c r="D832" s="7" t="str">
        <f>IF(Benutzeroberfläche!C$8=A832-10,Benutzeroberfläche!C$18,"")</f>
        <v/>
      </c>
      <c r="F832" s="7">
        <f t="shared" si="0"/>
        <v>831</v>
      </c>
      <c r="G832" s="7">
        <f t="shared" si="1"/>
        <v>36</v>
      </c>
      <c r="H832" s="7" t="str">
        <f>IF(Benutzeroberfläche!$H$18=F832-10,G832,"")</f>
        <v/>
      </c>
      <c r="I832" s="7" t="str">
        <f>IF(Benutzeroberfläche!C$8=F832-10,Benutzeroberfläche!C$19,"")</f>
        <v/>
      </c>
    </row>
    <row r="833" spans="1:9" ht="15.75" customHeight="1" x14ac:dyDescent="0.25">
      <c r="A833" s="7">
        <v>832</v>
      </c>
      <c r="B833" s="7">
        <f>ROUNDUP((Benutzeroberfläche!$C$10*Benutzeroberfläche!C$13*((Benutzeroberfläche!C$11-1)+A833))/(Benutzeroberfläche!C$12*A833)+Benutzeroberfläche!$H$10,0)</f>
        <v>178</v>
      </c>
      <c r="C833" s="7" t="str">
        <f>IF(Benutzeroberfläche!$H$18=A833-10,B833,"")</f>
        <v/>
      </c>
      <c r="D833" s="7" t="str">
        <f>IF(Benutzeroberfläche!C$8=A833-10,Benutzeroberfläche!C$18,"")</f>
        <v/>
      </c>
      <c r="F833" s="7">
        <f t="shared" si="0"/>
        <v>832</v>
      </c>
      <c r="G833" s="7">
        <f t="shared" si="1"/>
        <v>36</v>
      </c>
      <c r="H833" s="7" t="str">
        <f>IF(Benutzeroberfläche!$H$18=F833-10,G833,"")</f>
        <v/>
      </c>
      <c r="I833" s="7" t="str">
        <f>IF(Benutzeroberfläche!C$8=F833-10,Benutzeroberfläche!C$19,"")</f>
        <v/>
      </c>
    </row>
    <row r="834" spans="1:9" ht="15.75" customHeight="1" x14ac:dyDescent="0.25">
      <c r="A834" s="7">
        <v>833</v>
      </c>
      <c r="B834" s="7">
        <f>ROUNDUP((Benutzeroberfläche!$C$10*Benutzeroberfläche!C$13*((Benutzeroberfläche!C$11-1)+A834))/(Benutzeroberfläche!C$12*A834)+Benutzeroberfläche!$H$10,0)</f>
        <v>178</v>
      </c>
      <c r="C834" s="7" t="str">
        <f>IF(Benutzeroberfläche!$H$18=A834-10,B834,"")</f>
        <v/>
      </c>
      <c r="D834" s="7" t="str">
        <f>IF(Benutzeroberfläche!C$8=A834-10,Benutzeroberfläche!C$18,"")</f>
        <v/>
      </c>
      <c r="F834" s="7">
        <f t="shared" si="0"/>
        <v>833</v>
      </c>
      <c r="G834" s="7">
        <f t="shared" si="1"/>
        <v>36</v>
      </c>
      <c r="H834" s="7" t="str">
        <f>IF(Benutzeroberfläche!$H$18=F834-10,G834,"")</f>
        <v/>
      </c>
      <c r="I834" s="7" t="str">
        <f>IF(Benutzeroberfläche!C$8=F834-10,Benutzeroberfläche!C$19,"")</f>
        <v/>
      </c>
    </row>
    <row r="835" spans="1:9" ht="15.75" customHeight="1" x14ac:dyDescent="0.25">
      <c r="A835" s="7">
        <v>834</v>
      </c>
      <c r="B835" s="7">
        <f>ROUNDUP((Benutzeroberfläche!$C$10*Benutzeroberfläche!C$13*((Benutzeroberfläche!C$11-1)+A835))/(Benutzeroberfläche!C$12*A835)+Benutzeroberfläche!$H$10,0)</f>
        <v>178</v>
      </c>
      <c r="C835" s="7" t="str">
        <f>IF(Benutzeroberfläche!$H$18=A835-10,B835,"")</f>
        <v/>
      </c>
      <c r="D835" s="7" t="str">
        <f>IF(Benutzeroberfläche!C$8=A835-10,Benutzeroberfläche!C$18,"")</f>
        <v/>
      </c>
      <c r="F835" s="7">
        <f t="shared" si="0"/>
        <v>834</v>
      </c>
      <c r="G835" s="7">
        <f t="shared" si="1"/>
        <v>36</v>
      </c>
      <c r="H835" s="7" t="str">
        <f>IF(Benutzeroberfläche!$H$18=F835-10,G835,"")</f>
        <v/>
      </c>
      <c r="I835" s="7" t="str">
        <f>IF(Benutzeroberfläche!C$8=F835-10,Benutzeroberfläche!C$19,"")</f>
        <v/>
      </c>
    </row>
    <row r="836" spans="1:9" ht="15.75" customHeight="1" x14ac:dyDescent="0.25">
      <c r="A836" s="7">
        <v>835</v>
      </c>
      <c r="B836" s="7">
        <f>ROUNDUP((Benutzeroberfläche!$C$10*Benutzeroberfläche!C$13*((Benutzeroberfläche!C$11-1)+A836))/(Benutzeroberfläche!C$12*A836)+Benutzeroberfläche!$H$10,0)</f>
        <v>178</v>
      </c>
      <c r="C836" s="7" t="str">
        <f>IF(Benutzeroberfläche!$H$18=A836-10,B836,"")</f>
        <v/>
      </c>
      <c r="D836" s="7" t="str">
        <f>IF(Benutzeroberfläche!C$8=A836-10,Benutzeroberfläche!C$18,"")</f>
        <v/>
      </c>
      <c r="F836" s="7">
        <f t="shared" si="0"/>
        <v>835</v>
      </c>
      <c r="G836" s="7">
        <f t="shared" si="1"/>
        <v>36</v>
      </c>
      <c r="H836" s="7" t="str">
        <f>IF(Benutzeroberfläche!$H$18=F836-10,G836,"")</f>
        <v/>
      </c>
      <c r="I836" s="7" t="str">
        <f>IF(Benutzeroberfläche!C$8=F836-10,Benutzeroberfläche!C$19,"")</f>
        <v/>
      </c>
    </row>
    <row r="837" spans="1:9" ht="15.75" customHeight="1" x14ac:dyDescent="0.25">
      <c r="A837" s="7">
        <v>836</v>
      </c>
      <c r="B837" s="7">
        <f>ROUNDUP((Benutzeroberfläche!$C$10*Benutzeroberfläche!C$13*((Benutzeroberfläche!C$11-1)+A837))/(Benutzeroberfläche!C$12*A837)+Benutzeroberfläche!$H$10,0)</f>
        <v>178</v>
      </c>
      <c r="C837" s="7" t="str">
        <f>IF(Benutzeroberfläche!$H$18=A837-10,B837,"")</f>
        <v/>
      </c>
      <c r="D837" s="7" t="str">
        <f>IF(Benutzeroberfläche!C$8=A837-10,Benutzeroberfläche!C$18,"")</f>
        <v/>
      </c>
      <c r="F837" s="7">
        <f t="shared" si="0"/>
        <v>836</v>
      </c>
      <c r="G837" s="7">
        <f t="shared" si="1"/>
        <v>36</v>
      </c>
      <c r="H837" s="7" t="str">
        <f>IF(Benutzeroberfläche!$H$18=F837-10,G837,"")</f>
        <v/>
      </c>
      <c r="I837" s="7" t="str">
        <f>IF(Benutzeroberfläche!C$8=F837-10,Benutzeroberfläche!C$19,"")</f>
        <v/>
      </c>
    </row>
    <row r="838" spans="1:9" ht="15.75" customHeight="1" x14ac:dyDescent="0.25">
      <c r="A838" s="7">
        <v>837</v>
      </c>
      <c r="B838" s="7">
        <f>ROUNDUP((Benutzeroberfläche!$C$10*Benutzeroberfläche!C$13*((Benutzeroberfläche!C$11-1)+A838))/(Benutzeroberfläche!C$12*A838)+Benutzeroberfläche!$H$10,0)</f>
        <v>178</v>
      </c>
      <c r="C838" s="7" t="str">
        <f>IF(Benutzeroberfläche!$H$18=A838-10,B838,"")</f>
        <v/>
      </c>
      <c r="D838" s="7" t="str">
        <f>IF(Benutzeroberfläche!C$8=A838-10,Benutzeroberfläche!C$18,"")</f>
        <v/>
      </c>
      <c r="F838" s="7">
        <f t="shared" si="0"/>
        <v>837</v>
      </c>
      <c r="G838" s="7">
        <f t="shared" si="1"/>
        <v>36</v>
      </c>
      <c r="H838" s="7" t="str">
        <f>IF(Benutzeroberfläche!$H$18=F838-10,G838,"")</f>
        <v/>
      </c>
      <c r="I838" s="7" t="str">
        <f>IF(Benutzeroberfläche!C$8=F838-10,Benutzeroberfläche!C$19,"")</f>
        <v/>
      </c>
    </row>
    <row r="839" spans="1:9" ht="15.75" customHeight="1" x14ac:dyDescent="0.25">
      <c r="A839" s="7">
        <v>838</v>
      </c>
      <c r="B839" s="7">
        <f>ROUNDUP((Benutzeroberfläche!$C$10*Benutzeroberfläche!C$13*((Benutzeroberfläche!C$11-1)+A839))/(Benutzeroberfläche!C$12*A839)+Benutzeroberfläche!$H$10,0)</f>
        <v>178</v>
      </c>
      <c r="C839" s="7" t="str">
        <f>IF(Benutzeroberfläche!$H$18=A839-10,B839,"")</f>
        <v/>
      </c>
      <c r="D839" s="7" t="str">
        <f>IF(Benutzeroberfläche!C$8=A839-10,Benutzeroberfläche!C$18,"")</f>
        <v/>
      </c>
      <c r="F839" s="7">
        <f t="shared" si="0"/>
        <v>838</v>
      </c>
      <c r="G839" s="7">
        <f t="shared" si="1"/>
        <v>36</v>
      </c>
      <c r="H839" s="7" t="str">
        <f>IF(Benutzeroberfläche!$H$18=F839-10,G839,"")</f>
        <v/>
      </c>
      <c r="I839" s="7" t="str">
        <f>IF(Benutzeroberfläche!C$8=F839-10,Benutzeroberfläche!C$19,"")</f>
        <v/>
      </c>
    </row>
    <row r="840" spans="1:9" ht="15.75" customHeight="1" x14ac:dyDescent="0.25">
      <c r="A840" s="7">
        <v>839</v>
      </c>
      <c r="B840" s="7">
        <f>ROUNDUP((Benutzeroberfläche!$C$10*Benutzeroberfläche!C$13*((Benutzeroberfläche!C$11-1)+A840))/(Benutzeroberfläche!C$12*A840)+Benutzeroberfläche!$H$10,0)</f>
        <v>178</v>
      </c>
      <c r="C840" s="7" t="str">
        <f>IF(Benutzeroberfläche!$H$18=A840-10,B840,"")</f>
        <v/>
      </c>
      <c r="D840" s="7" t="str">
        <f>IF(Benutzeroberfläche!C$8=A840-10,Benutzeroberfläche!C$18,"")</f>
        <v/>
      </c>
      <c r="F840" s="7">
        <f t="shared" si="0"/>
        <v>839</v>
      </c>
      <c r="G840" s="7">
        <f t="shared" si="1"/>
        <v>36</v>
      </c>
      <c r="H840" s="7" t="str">
        <f>IF(Benutzeroberfläche!$H$18=F840-10,G840,"")</f>
        <v/>
      </c>
      <c r="I840" s="7" t="str">
        <f>IF(Benutzeroberfläche!C$8=F840-10,Benutzeroberfläche!C$19,"")</f>
        <v/>
      </c>
    </row>
    <row r="841" spans="1:9" ht="15.75" customHeight="1" x14ac:dyDescent="0.25">
      <c r="A841" s="7">
        <v>840</v>
      </c>
      <c r="B841" s="7">
        <f>ROUNDUP((Benutzeroberfläche!$C$10*Benutzeroberfläche!C$13*((Benutzeroberfläche!C$11-1)+A841))/(Benutzeroberfläche!C$12*A841)+Benutzeroberfläche!$H$10,0)</f>
        <v>178</v>
      </c>
      <c r="C841" s="7" t="str">
        <f>IF(Benutzeroberfläche!$H$18=A841-10,B841,"")</f>
        <v/>
      </c>
      <c r="D841" s="7" t="str">
        <f>IF(Benutzeroberfläche!C$8=A841-10,Benutzeroberfläche!C$18,"")</f>
        <v/>
      </c>
      <c r="F841" s="7">
        <f t="shared" si="0"/>
        <v>840</v>
      </c>
      <c r="G841" s="7">
        <f t="shared" si="1"/>
        <v>36</v>
      </c>
      <c r="H841" s="7" t="str">
        <f>IF(Benutzeroberfläche!$H$18=F841-10,G841,"")</f>
        <v/>
      </c>
      <c r="I841" s="7" t="str">
        <f>IF(Benutzeroberfläche!C$8=F841-10,Benutzeroberfläche!C$19,"")</f>
        <v/>
      </c>
    </row>
    <row r="842" spans="1:9" ht="15.75" customHeight="1" x14ac:dyDescent="0.25">
      <c r="A842" s="7">
        <v>841</v>
      </c>
      <c r="B842" s="7">
        <f>ROUNDUP((Benutzeroberfläche!$C$10*Benutzeroberfläche!C$13*((Benutzeroberfläche!C$11-1)+A842))/(Benutzeroberfläche!C$12*A842)+Benutzeroberfläche!$H$10,0)</f>
        <v>178</v>
      </c>
      <c r="C842" s="7" t="str">
        <f>IF(Benutzeroberfläche!$H$18=A842-10,B842,"")</f>
        <v/>
      </c>
      <c r="D842" s="7" t="str">
        <f>IF(Benutzeroberfläche!C$8=A842-10,Benutzeroberfläche!C$18,"")</f>
        <v/>
      </c>
      <c r="F842" s="7">
        <f t="shared" si="0"/>
        <v>841</v>
      </c>
      <c r="G842" s="7">
        <f t="shared" si="1"/>
        <v>36</v>
      </c>
      <c r="H842" s="7" t="str">
        <f>IF(Benutzeroberfläche!$H$18=F842-10,G842,"")</f>
        <v/>
      </c>
      <c r="I842" s="7" t="str">
        <f>IF(Benutzeroberfläche!C$8=F842-10,Benutzeroberfläche!C$19,"")</f>
        <v/>
      </c>
    </row>
    <row r="843" spans="1:9" ht="15.75" customHeight="1" x14ac:dyDescent="0.25">
      <c r="A843" s="7">
        <v>842</v>
      </c>
      <c r="B843" s="7">
        <f>ROUNDUP((Benutzeroberfläche!$C$10*Benutzeroberfläche!C$13*((Benutzeroberfläche!C$11-1)+A843))/(Benutzeroberfläche!C$12*A843)+Benutzeroberfläche!$H$10,0)</f>
        <v>178</v>
      </c>
      <c r="C843" s="7" t="str">
        <f>IF(Benutzeroberfläche!$H$18=A843-10,B843,"")</f>
        <v/>
      </c>
      <c r="D843" s="7" t="str">
        <f>IF(Benutzeroberfläche!C$8=A843-10,Benutzeroberfläche!C$18,"")</f>
        <v/>
      </c>
      <c r="F843" s="7">
        <f t="shared" si="0"/>
        <v>842</v>
      </c>
      <c r="G843" s="7">
        <f t="shared" si="1"/>
        <v>36</v>
      </c>
      <c r="H843" s="7" t="str">
        <f>IF(Benutzeroberfläche!$H$18=F843-10,G843,"")</f>
        <v/>
      </c>
      <c r="I843" s="7" t="str">
        <f>IF(Benutzeroberfläche!C$8=F843-10,Benutzeroberfläche!C$19,"")</f>
        <v/>
      </c>
    </row>
    <row r="844" spans="1:9" ht="15.75" customHeight="1" x14ac:dyDescent="0.25">
      <c r="A844" s="7">
        <v>843</v>
      </c>
      <c r="B844" s="7">
        <f>ROUNDUP((Benutzeroberfläche!$C$10*Benutzeroberfläche!C$13*((Benutzeroberfläche!C$11-1)+A844))/(Benutzeroberfläche!C$12*A844)+Benutzeroberfläche!$H$10,0)</f>
        <v>178</v>
      </c>
      <c r="C844" s="7" t="str">
        <f>IF(Benutzeroberfläche!$H$18=A844-10,B844,"")</f>
        <v/>
      </c>
      <c r="D844" s="7" t="str">
        <f>IF(Benutzeroberfläche!C$8=A844-10,Benutzeroberfläche!C$18,"")</f>
        <v/>
      </c>
      <c r="F844" s="7">
        <f t="shared" si="0"/>
        <v>843</v>
      </c>
      <c r="G844" s="7">
        <f t="shared" si="1"/>
        <v>36</v>
      </c>
      <c r="H844" s="7" t="str">
        <f>IF(Benutzeroberfläche!$H$18=F844-10,G844,"")</f>
        <v/>
      </c>
      <c r="I844" s="7" t="str">
        <f>IF(Benutzeroberfläche!C$8=F844-10,Benutzeroberfläche!C$19,"")</f>
        <v/>
      </c>
    </row>
    <row r="845" spans="1:9" ht="15.75" customHeight="1" x14ac:dyDescent="0.25">
      <c r="A845" s="7">
        <v>844</v>
      </c>
      <c r="B845" s="7">
        <f>ROUNDUP((Benutzeroberfläche!$C$10*Benutzeroberfläche!C$13*((Benutzeroberfläche!C$11-1)+A845))/(Benutzeroberfläche!C$12*A845)+Benutzeroberfläche!$H$10,0)</f>
        <v>178</v>
      </c>
      <c r="C845" s="7" t="str">
        <f>IF(Benutzeroberfläche!$H$18=A845-10,B845,"")</f>
        <v/>
      </c>
      <c r="D845" s="7" t="str">
        <f>IF(Benutzeroberfläche!C$8=A845-10,Benutzeroberfläche!C$18,"")</f>
        <v/>
      </c>
      <c r="F845" s="7">
        <f t="shared" si="0"/>
        <v>844</v>
      </c>
      <c r="G845" s="7">
        <f t="shared" si="1"/>
        <v>36</v>
      </c>
      <c r="H845" s="7" t="str">
        <f>IF(Benutzeroberfläche!$H$18=F845-10,G845,"")</f>
        <v/>
      </c>
      <c r="I845" s="7" t="str">
        <f>IF(Benutzeroberfläche!C$8=F845-10,Benutzeroberfläche!C$19,"")</f>
        <v/>
      </c>
    </row>
    <row r="846" spans="1:9" ht="15.75" customHeight="1" x14ac:dyDescent="0.25">
      <c r="A846" s="7">
        <v>845</v>
      </c>
      <c r="B846" s="7">
        <f>ROUNDUP((Benutzeroberfläche!$C$10*Benutzeroberfläche!C$13*((Benutzeroberfläche!C$11-1)+A846))/(Benutzeroberfläche!C$12*A846)+Benutzeroberfläche!$H$10,0)</f>
        <v>178</v>
      </c>
      <c r="C846" s="7" t="str">
        <f>IF(Benutzeroberfläche!$H$18=A846-10,B846,"")</f>
        <v/>
      </c>
      <c r="D846" s="7" t="str">
        <f>IF(Benutzeroberfläche!C$8=A846-10,Benutzeroberfläche!C$18,"")</f>
        <v/>
      </c>
      <c r="F846" s="7">
        <f t="shared" si="0"/>
        <v>845</v>
      </c>
      <c r="G846" s="7">
        <f t="shared" si="1"/>
        <v>36</v>
      </c>
      <c r="H846" s="7" t="str">
        <f>IF(Benutzeroberfläche!$H$18=F846-10,G846,"")</f>
        <v/>
      </c>
      <c r="I846" s="7" t="str">
        <f>IF(Benutzeroberfläche!C$8=F846-10,Benutzeroberfläche!C$19,"")</f>
        <v/>
      </c>
    </row>
    <row r="847" spans="1:9" ht="15.75" customHeight="1" x14ac:dyDescent="0.25">
      <c r="A847" s="7">
        <v>846</v>
      </c>
      <c r="B847" s="7">
        <f>ROUNDUP((Benutzeroberfläche!$C$10*Benutzeroberfläche!C$13*((Benutzeroberfläche!C$11-1)+A847))/(Benutzeroberfläche!C$12*A847)+Benutzeroberfläche!$H$10,0)</f>
        <v>178</v>
      </c>
      <c r="C847" s="7" t="str">
        <f>IF(Benutzeroberfläche!$H$18=A847-10,B847,"")</f>
        <v/>
      </c>
      <c r="D847" s="7" t="str">
        <f>IF(Benutzeroberfläche!C$8=A847-10,Benutzeroberfläche!C$18,"")</f>
        <v/>
      </c>
      <c r="F847" s="7">
        <f t="shared" si="0"/>
        <v>846</v>
      </c>
      <c r="G847" s="7">
        <f t="shared" si="1"/>
        <v>36</v>
      </c>
      <c r="H847" s="7" t="str">
        <f>IF(Benutzeroberfläche!$H$18=F847-10,G847,"")</f>
        <v/>
      </c>
      <c r="I847" s="7" t="str">
        <f>IF(Benutzeroberfläche!C$8=F847-10,Benutzeroberfläche!C$19,"")</f>
        <v/>
      </c>
    </row>
    <row r="848" spans="1:9" ht="15.75" customHeight="1" x14ac:dyDescent="0.25">
      <c r="A848" s="7">
        <v>847</v>
      </c>
      <c r="B848" s="7">
        <f>ROUNDUP((Benutzeroberfläche!$C$10*Benutzeroberfläche!C$13*((Benutzeroberfläche!C$11-1)+A848))/(Benutzeroberfläche!C$12*A848)+Benutzeroberfläche!$H$10,0)</f>
        <v>178</v>
      </c>
      <c r="C848" s="7" t="str">
        <f>IF(Benutzeroberfläche!$H$18=A848-10,B848,"")</f>
        <v/>
      </c>
      <c r="D848" s="7" t="str">
        <f>IF(Benutzeroberfläche!C$8=A848-10,Benutzeroberfläche!C$18,"")</f>
        <v/>
      </c>
      <c r="F848" s="7">
        <f t="shared" si="0"/>
        <v>847</v>
      </c>
      <c r="G848" s="7">
        <f t="shared" si="1"/>
        <v>36</v>
      </c>
      <c r="H848" s="7" t="str">
        <f>IF(Benutzeroberfläche!$H$18=F848-10,G848,"")</f>
        <v/>
      </c>
      <c r="I848" s="7" t="str">
        <f>IF(Benutzeroberfläche!C$8=F848-10,Benutzeroberfläche!C$19,"")</f>
        <v/>
      </c>
    </row>
    <row r="849" spans="1:9" ht="15.75" customHeight="1" x14ac:dyDescent="0.25">
      <c r="A849" s="7">
        <v>848</v>
      </c>
      <c r="B849" s="7">
        <f>ROUNDUP((Benutzeroberfläche!$C$10*Benutzeroberfläche!C$13*((Benutzeroberfläche!C$11-1)+A849))/(Benutzeroberfläche!C$12*A849)+Benutzeroberfläche!$H$10,0)</f>
        <v>178</v>
      </c>
      <c r="C849" s="7" t="str">
        <f>IF(Benutzeroberfläche!$H$18=A849-10,B849,"")</f>
        <v/>
      </c>
      <c r="D849" s="7" t="str">
        <f>IF(Benutzeroberfläche!C$8=A849-10,Benutzeroberfläche!C$18,"")</f>
        <v/>
      </c>
      <c r="F849" s="7">
        <f t="shared" si="0"/>
        <v>848</v>
      </c>
      <c r="G849" s="7">
        <f t="shared" si="1"/>
        <v>36</v>
      </c>
      <c r="H849" s="7" t="str">
        <f>IF(Benutzeroberfläche!$H$18=F849-10,G849,"")</f>
        <v/>
      </c>
      <c r="I849" s="7" t="str">
        <f>IF(Benutzeroberfläche!C$8=F849-10,Benutzeroberfläche!C$19,"")</f>
        <v/>
      </c>
    </row>
    <row r="850" spans="1:9" ht="15.75" customHeight="1" x14ac:dyDescent="0.25">
      <c r="A850" s="7">
        <v>849</v>
      </c>
      <c r="B850" s="7">
        <f>ROUNDUP((Benutzeroberfläche!$C$10*Benutzeroberfläche!C$13*((Benutzeroberfläche!C$11-1)+A850))/(Benutzeroberfläche!C$12*A850)+Benutzeroberfläche!$H$10,0)</f>
        <v>178</v>
      </c>
      <c r="C850" s="7" t="str">
        <f>IF(Benutzeroberfläche!$H$18=A850-10,B850,"")</f>
        <v/>
      </c>
      <c r="D850" s="7" t="str">
        <f>IF(Benutzeroberfläche!C$8=A850-10,Benutzeroberfläche!C$18,"")</f>
        <v/>
      </c>
      <c r="F850" s="7">
        <f t="shared" si="0"/>
        <v>849</v>
      </c>
      <c r="G850" s="7">
        <f t="shared" si="1"/>
        <v>36</v>
      </c>
      <c r="H850" s="7" t="str">
        <f>IF(Benutzeroberfläche!$H$18=F850-10,G850,"")</f>
        <v/>
      </c>
      <c r="I850" s="7" t="str">
        <f>IF(Benutzeroberfläche!C$8=F850-10,Benutzeroberfläche!C$19,"")</f>
        <v/>
      </c>
    </row>
    <row r="851" spans="1:9" ht="15.75" customHeight="1" x14ac:dyDescent="0.25">
      <c r="A851" s="7">
        <v>850</v>
      </c>
      <c r="B851" s="7">
        <f>ROUNDUP((Benutzeroberfläche!$C$10*Benutzeroberfläche!C$13*((Benutzeroberfläche!C$11-1)+A851))/(Benutzeroberfläche!C$12*A851)+Benutzeroberfläche!$H$10,0)</f>
        <v>178</v>
      </c>
      <c r="C851" s="7" t="str">
        <f>IF(Benutzeroberfläche!$H$18=A851-10,B851,"")</f>
        <v/>
      </c>
      <c r="D851" s="7" t="str">
        <f>IF(Benutzeroberfläche!C$8=A851-10,Benutzeroberfläche!C$18,"")</f>
        <v/>
      </c>
      <c r="F851" s="7">
        <f t="shared" si="0"/>
        <v>850</v>
      </c>
      <c r="G851" s="7">
        <f t="shared" si="1"/>
        <v>36</v>
      </c>
      <c r="H851" s="7" t="str">
        <f>IF(Benutzeroberfläche!$H$18=F851-10,G851,"")</f>
        <v/>
      </c>
      <c r="I851" s="7" t="str">
        <f>IF(Benutzeroberfläche!C$8=F851-10,Benutzeroberfläche!C$19,"")</f>
        <v/>
      </c>
    </row>
    <row r="852" spans="1:9" ht="15.75" customHeight="1" x14ac:dyDescent="0.25">
      <c r="A852" s="7">
        <v>851</v>
      </c>
      <c r="B852" s="7">
        <f>ROUNDUP((Benutzeroberfläche!$C$10*Benutzeroberfläche!C$13*((Benutzeroberfläche!C$11-1)+A852))/(Benutzeroberfläche!C$12*A852)+Benutzeroberfläche!$H$10,0)</f>
        <v>178</v>
      </c>
      <c r="C852" s="7" t="str">
        <f>IF(Benutzeroberfläche!$H$18=A852-10,B852,"")</f>
        <v/>
      </c>
      <c r="D852" s="7" t="str">
        <f>IF(Benutzeroberfläche!C$8=A852-10,Benutzeroberfläche!C$18,"")</f>
        <v/>
      </c>
      <c r="F852" s="7">
        <f t="shared" si="0"/>
        <v>851</v>
      </c>
      <c r="G852" s="7">
        <f t="shared" si="1"/>
        <v>36</v>
      </c>
      <c r="H852" s="7" t="str">
        <f>IF(Benutzeroberfläche!$H$18=F852-10,G852,"")</f>
        <v/>
      </c>
      <c r="I852" s="7" t="str">
        <f>IF(Benutzeroberfläche!C$8=F852-10,Benutzeroberfläche!C$19,"")</f>
        <v/>
      </c>
    </row>
    <row r="853" spans="1:9" ht="15.75" customHeight="1" x14ac:dyDescent="0.25">
      <c r="A853" s="7">
        <v>852</v>
      </c>
      <c r="B853" s="7">
        <f>ROUNDUP((Benutzeroberfläche!$C$10*Benutzeroberfläche!C$13*((Benutzeroberfläche!C$11-1)+A853))/(Benutzeroberfläche!C$12*A853)+Benutzeroberfläche!$H$10,0)</f>
        <v>178</v>
      </c>
      <c r="C853" s="7" t="str">
        <f>IF(Benutzeroberfläche!$H$18=A853-10,B853,"")</f>
        <v/>
      </c>
      <c r="D853" s="7" t="str">
        <f>IF(Benutzeroberfläche!C$8=A853-10,Benutzeroberfläche!C$18,"")</f>
        <v/>
      </c>
      <c r="F853" s="7">
        <f t="shared" si="0"/>
        <v>852</v>
      </c>
      <c r="G853" s="7">
        <f t="shared" si="1"/>
        <v>36</v>
      </c>
      <c r="H853" s="7" t="str">
        <f>IF(Benutzeroberfläche!$H$18=F853-10,G853,"")</f>
        <v/>
      </c>
      <c r="I853" s="7" t="str">
        <f>IF(Benutzeroberfläche!C$8=F853-10,Benutzeroberfläche!C$19,"")</f>
        <v/>
      </c>
    </row>
    <row r="854" spans="1:9" ht="15.75" customHeight="1" x14ac:dyDescent="0.25">
      <c r="A854" s="7">
        <v>853</v>
      </c>
      <c r="B854" s="7">
        <f>ROUNDUP((Benutzeroberfläche!$C$10*Benutzeroberfläche!C$13*((Benutzeroberfläche!C$11-1)+A854))/(Benutzeroberfläche!C$12*A854)+Benutzeroberfläche!$H$10,0)</f>
        <v>178</v>
      </c>
      <c r="C854" s="7" t="str">
        <f>IF(Benutzeroberfläche!$H$18=A854-10,B854,"")</f>
        <v/>
      </c>
      <c r="D854" s="7" t="str">
        <f>IF(Benutzeroberfläche!C$8=A854-10,Benutzeroberfläche!C$18,"")</f>
        <v/>
      </c>
      <c r="F854" s="7">
        <f t="shared" si="0"/>
        <v>853</v>
      </c>
      <c r="G854" s="7">
        <f t="shared" si="1"/>
        <v>36</v>
      </c>
      <c r="H854" s="7" t="str">
        <f>IF(Benutzeroberfläche!$H$18=F854-10,G854,"")</f>
        <v/>
      </c>
      <c r="I854" s="7" t="str">
        <f>IF(Benutzeroberfläche!C$8=F854-10,Benutzeroberfläche!C$19,"")</f>
        <v/>
      </c>
    </row>
    <row r="855" spans="1:9" ht="15.75" customHeight="1" x14ac:dyDescent="0.25">
      <c r="A855" s="7">
        <v>854</v>
      </c>
      <c r="B855" s="7">
        <f>ROUNDUP((Benutzeroberfläche!$C$10*Benutzeroberfläche!C$13*((Benutzeroberfläche!C$11-1)+A855))/(Benutzeroberfläche!C$12*A855)+Benutzeroberfläche!$H$10,0)</f>
        <v>178</v>
      </c>
      <c r="C855" s="7" t="str">
        <f>IF(Benutzeroberfläche!$H$18=A855-10,B855,"")</f>
        <v/>
      </c>
      <c r="D855" s="7" t="str">
        <f>IF(Benutzeroberfläche!C$8=A855-10,Benutzeroberfläche!C$18,"")</f>
        <v/>
      </c>
      <c r="F855" s="7">
        <f t="shared" si="0"/>
        <v>854</v>
      </c>
      <c r="G855" s="7">
        <f t="shared" si="1"/>
        <v>36</v>
      </c>
      <c r="H855" s="7" t="str">
        <f>IF(Benutzeroberfläche!$H$18=F855-10,G855,"")</f>
        <v/>
      </c>
      <c r="I855" s="7" t="str">
        <f>IF(Benutzeroberfläche!C$8=F855-10,Benutzeroberfläche!C$19,"")</f>
        <v/>
      </c>
    </row>
    <row r="856" spans="1:9" ht="15.75" customHeight="1" x14ac:dyDescent="0.25">
      <c r="A856" s="7">
        <v>855</v>
      </c>
      <c r="B856" s="7">
        <f>ROUNDUP((Benutzeroberfläche!$C$10*Benutzeroberfläche!C$13*((Benutzeroberfläche!C$11-1)+A856))/(Benutzeroberfläche!C$12*A856)+Benutzeroberfläche!$H$10,0)</f>
        <v>178</v>
      </c>
      <c r="C856" s="7" t="str">
        <f>IF(Benutzeroberfläche!$H$18=A856-10,B856,"")</f>
        <v/>
      </c>
      <c r="D856" s="7" t="str">
        <f>IF(Benutzeroberfläche!C$8=A856-10,Benutzeroberfläche!C$18,"")</f>
        <v/>
      </c>
      <c r="F856" s="7">
        <f t="shared" si="0"/>
        <v>855</v>
      </c>
      <c r="G856" s="7">
        <f t="shared" si="1"/>
        <v>36</v>
      </c>
      <c r="H856" s="7" t="str">
        <f>IF(Benutzeroberfläche!$H$18=F856-10,G856,"")</f>
        <v/>
      </c>
      <c r="I856" s="7" t="str">
        <f>IF(Benutzeroberfläche!C$8=F856-10,Benutzeroberfläche!C$19,"")</f>
        <v/>
      </c>
    </row>
    <row r="857" spans="1:9" ht="15.75" customHeight="1" x14ac:dyDescent="0.25">
      <c r="A857" s="7">
        <v>856</v>
      </c>
      <c r="B857" s="7">
        <f>ROUNDUP((Benutzeroberfläche!$C$10*Benutzeroberfläche!C$13*((Benutzeroberfläche!C$11-1)+A857))/(Benutzeroberfläche!C$12*A857)+Benutzeroberfläche!$H$10,0)</f>
        <v>178</v>
      </c>
      <c r="C857" s="7" t="str">
        <f>IF(Benutzeroberfläche!$H$18=A857-10,B857,"")</f>
        <v/>
      </c>
      <c r="D857" s="7" t="str">
        <f>IF(Benutzeroberfläche!C$8=A857-10,Benutzeroberfläche!C$18,"")</f>
        <v/>
      </c>
      <c r="F857" s="7">
        <f t="shared" si="0"/>
        <v>856</v>
      </c>
      <c r="G857" s="7">
        <f t="shared" si="1"/>
        <v>36</v>
      </c>
      <c r="H857" s="7" t="str">
        <f>IF(Benutzeroberfläche!$H$18=F857-10,G857,"")</f>
        <v/>
      </c>
      <c r="I857" s="7" t="str">
        <f>IF(Benutzeroberfläche!C$8=F857-10,Benutzeroberfläche!C$19,"")</f>
        <v/>
      </c>
    </row>
    <row r="858" spans="1:9" ht="15.75" customHeight="1" x14ac:dyDescent="0.25">
      <c r="A858" s="7">
        <v>857</v>
      </c>
      <c r="B858" s="7">
        <f>ROUNDUP((Benutzeroberfläche!$C$10*Benutzeroberfläche!C$13*((Benutzeroberfläche!C$11-1)+A858))/(Benutzeroberfläche!C$12*A858)+Benutzeroberfläche!$H$10,0)</f>
        <v>178</v>
      </c>
      <c r="C858" s="7" t="str">
        <f>IF(Benutzeroberfläche!$H$18=A858-10,B858,"")</f>
        <v/>
      </c>
      <c r="D858" s="7" t="str">
        <f>IF(Benutzeroberfläche!C$8=A858-10,Benutzeroberfläche!C$18,"")</f>
        <v/>
      </c>
      <c r="F858" s="7">
        <f t="shared" si="0"/>
        <v>857</v>
      </c>
      <c r="G858" s="7">
        <f t="shared" si="1"/>
        <v>36</v>
      </c>
      <c r="H858" s="7" t="str">
        <f>IF(Benutzeroberfläche!$H$18=F858-10,G858,"")</f>
        <v/>
      </c>
      <c r="I858" s="7" t="str">
        <f>IF(Benutzeroberfläche!C$8=F858-10,Benutzeroberfläche!C$19,"")</f>
        <v/>
      </c>
    </row>
    <row r="859" spans="1:9" ht="15.75" customHeight="1" x14ac:dyDescent="0.25">
      <c r="A859" s="7">
        <v>858</v>
      </c>
      <c r="B859" s="7">
        <f>ROUNDUP((Benutzeroberfläche!$C$10*Benutzeroberfläche!C$13*((Benutzeroberfläche!C$11-1)+A859))/(Benutzeroberfläche!C$12*A859)+Benutzeroberfläche!$H$10,0)</f>
        <v>178</v>
      </c>
      <c r="C859" s="7" t="str">
        <f>IF(Benutzeroberfläche!$H$18=A859-10,B859,"")</f>
        <v/>
      </c>
      <c r="D859" s="7" t="str">
        <f>IF(Benutzeroberfläche!C$8=A859-10,Benutzeroberfläche!C$18,"")</f>
        <v/>
      </c>
      <c r="F859" s="7">
        <f t="shared" si="0"/>
        <v>858</v>
      </c>
      <c r="G859" s="7">
        <f t="shared" si="1"/>
        <v>36</v>
      </c>
      <c r="H859" s="7" t="str">
        <f>IF(Benutzeroberfläche!$H$18=F859-10,G859,"")</f>
        <v/>
      </c>
      <c r="I859" s="7" t="str">
        <f>IF(Benutzeroberfläche!C$8=F859-10,Benutzeroberfläche!C$19,"")</f>
        <v/>
      </c>
    </row>
    <row r="860" spans="1:9" ht="15.75" customHeight="1" x14ac:dyDescent="0.25">
      <c r="A860" s="7">
        <v>859</v>
      </c>
      <c r="B860" s="7">
        <f>ROUNDUP((Benutzeroberfläche!$C$10*Benutzeroberfläche!C$13*((Benutzeroberfläche!C$11-1)+A860))/(Benutzeroberfläche!C$12*A860)+Benutzeroberfläche!$H$10,0)</f>
        <v>178</v>
      </c>
      <c r="C860" s="7" t="str">
        <f>IF(Benutzeroberfläche!$H$18=A860-10,B860,"")</f>
        <v/>
      </c>
      <c r="D860" s="7" t="str">
        <f>IF(Benutzeroberfläche!C$8=A860-10,Benutzeroberfläche!C$18,"")</f>
        <v/>
      </c>
      <c r="F860" s="7">
        <f t="shared" si="0"/>
        <v>859</v>
      </c>
      <c r="G860" s="7">
        <f t="shared" si="1"/>
        <v>36</v>
      </c>
      <c r="H860" s="7" t="str">
        <f>IF(Benutzeroberfläche!$H$18=F860-10,G860,"")</f>
        <v/>
      </c>
      <c r="I860" s="7" t="str">
        <f>IF(Benutzeroberfläche!C$8=F860-10,Benutzeroberfläche!C$19,"")</f>
        <v/>
      </c>
    </row>
    <row r="861" spans="1:9" ht="15.75" customHeight="1" x14ac:dyDescent="0.25">
      <c r="A861" s="7">
        <v>860</v>
      </c>
      <c r="B861" s="7">
        <f>ROUNDUP((Benutzeroberfläche!$C$10*Benutzeroberfläche!C$13*((Benutzeroberfläche!C$11-1)+A861))/(Benutzeroberfläche!C$12*A861)+Benutzeroberfläche!$H$10,0)</f>
        <v>178</v>
      </c>
      <c r="C861" s="7" t="str">
        <f>IF(Benutzeroberfläche!$H$18=A861-10,B861,"")</f>
        <v/>
      </c>
      <c r="D861" s="7" t="str">
        <f>IF(Benutzeroberfläche!C$8=A861-10,Benutzeroberfläche!C$18,"")</f>
        <v/>
      </c>
      <c r="F861" s="7">
        <f t="shared" si="0"/>
        <v>860</v>
      </c>
      <c r="G861" s="7">
        <f t="shared" si="1"/>
        <v>36</v>
      </c>
      <c r="H861" s="7" t="str">
        <f>IF(Benutzeroberfläche!$H$18=F861-10,G861,"")</f>
        <v/>
      </c>
      <c r="I861" s="7" t="str">
        <f>IF(Benutzeroberfläche!C$8=F861-10,Benutzeroberfläche!C$19,"")</f>
        <v/>
      </c>
    </row>
    <row r="862" spans="1:9" ht="15.75" customHeight="1" x14ac:dyDescent="0.25">
      <c r="A862" s="7">
        <v>861</v>
      </c>
      <c r="B862" s="7">
        <f>ROUNDUP((Benutzeroberfläche!$C$10*Benutzeroberfläche!C$13*((Benutzeroberfläche!C$11-1)+A862))/(Benutzeroberfläche!C$12*A862)+Benutzeroberfläche!$H$10,0)</f>
        <v>178</v>
      </c>
      <c r="C862" s="7" t="str">
        <f>IF(Benutzeroberfläche!$H$18=A862-10,B862,"")</f>
        <v/>
      </c>
      <c r="D862" s="7" t="str">
        <f>IF(Benutzeroberfläche!C$8=A862-10,Benutzeroberfläche!C$18,"")</f>
        <v/>
      </c>
      <c r="F862" s="7">
        <f t="shared" si="0"/>
        <v>861</v>
      </c>
      <c r="G862" s="7">
        <f t="shared" si="1"/>
        <v>36</v>
      </c>
      <c r="H862" s="7" t="str">
        <f>IF(Benutzeroberfläche!$H$18=F862-10,G862,"")</f>
        <v/>
      </c>
      <c r="I862" s="7" t="str">
        <f>IF(Benutzeroberfläche!C$8=F862-10,Benutzeroberfläche!C$19,"")</f>
        <v/>
      </c>
    </row>
    <row r="863" spans="1:9" ht="15.75" customHeight="1" x14ac:dyDescent="0.25">
      <c r="A863" s="7">
        <v>862</v>
      </c>
      <c r="B863" s="7">
        <f>ROUNDUP((Benutzeroberfläche!$C$10*Benutzeroberfläche!C$13*((Benutzeroberfläche!C$11-1)+A863))/(Benutzeroberfläche!C$12*A863)+Benutzeroberfläche!$H$10,0)</f>
        <v>178</v>
      </c>
      <c r="C863" s="7" t="str">
        <f>IF(Benutzeroberfläche!$H$18=A863-10,B863,"")</f>
        <v/>
      </c>
      <c r="D863" s="7" t="str">
        <f>IF(Benutzeroberfläche!C$8=A863-10,Benutzeroberfläche!C$18,"")</f>
        <v/>
      </c>
      <c r="F863" s="7">
        <f t="shared" si="0"/>
        <v>862</v>
      </c>
      <c r="G863" s="7">
        <f t="shared" si="1"/>
        <v>36</v>
      </c>
      <c r="H863" s="7" t="str">
        <f>IF(Benutzeroberfläche!$H$18=F863-10,G863,"")</f>
        <v/>
      </c>
      <c r="I863" s="7" t="str">
        <f>IF(Benutzeroberfläche!C$8=F863-10,Benutzeroberfläche!C$19,"")</f>
        <v/>
      </c>
    </row>
    <row r="864" spans="1:9" ht="15.75" customHeight="1" x14ac:dyDescent="0.25">
      <c r="A864" s="7">
        <v>863</v>
      </c>
      <c r="B864" s="7">
        <f>ROUNDUP((Benutzeroberfläche!$C$10*Benutzeroberfläche!C$13*((Benutzeroberfläche!C$11-1)+A864))/(Benutzeroberfläche!C$12*A864)+Benutzeroberfläche!$H$10,0)</f>
        <v>178</v>
      </c>
      <c r="C864" s="7" t="str">
        <f>IF(Benutzeroberfläche!$H$18=A864-10,B864,"")</f>
        <v/>
      </c>
      <c r="D864" s="7" t="str">
        <f>IF(Benutzeroberfläche!C$8=A864-10,Benutzeroberfläche!C$18,"")</f>
        <v/>
      </c>
      <c r="F864" s="7">
        <f t="shared" si="0"/>
        <v>863</v>
      </c>
      <c r="G864" s="7">
        <f t="shared" si="1"/>
        <v>36</v>
      </c>
      <c r="H864" s="7" t="str">
        <f>IF(Benutzeroberfläche!$H$18=F864-10,G864,"")</f>
        <v/>
      </c>
      <c r="I864" s="7" t="str">
        <f>IF(Benutzeroberfläche!C$8=F864-10,Benutzeroberfläche!C$19,"")</f>
        <v/>
      </c>
    </row>
    <row r="865" spans="1:9" ht="15.75" customHeight="1" x14ac:dyDescent="0.25">
      <c r="A865" s="7">
        <v>864</v>
      </c>
      <c r="B865" s="7">
        <f>ROUNDUP((Benutzeroberfläche!$C$10*Benutzeroberfläche!C$13*((Benutzeroberfläche!C$11-1)+A865))/(Benutzeroberfläche!C$12*A865)+Benutzeroberfläche!$H$10,0)</f>
        <v>178</v>
      </c>
      <c r="C865" s="7" t="str">
        <f>IF(Benutzeroberfläche!$H$18=A865-10,B865,"")</f>
        <v/>
      </c>
      <c r="D865" s="7" t="str">
        <f>IF(Benutzeroberfläche!C$8=A865-10,Benutzeroberfläche!C$18,"")</f>
        <v/>
      </c>
      <c r="F865" s="7">
        <f t="shared" si="0"/>
        <v>864</v>
      </c>
      <c r="G865" s="7">
        <f t="shared" si="1"/>
        <v>36</v>
      </c>
      <c r="H865" s="7" t="str">
        <f>IF(Benutzeroberfläche!$H$18=F865-10,G865,"")</f>
        <v/>
      </c>
      <c r="I865" s="7" t="str">
        <f>IF(Benutzeroberfläche!C$8=F865-10,Benutzeroberfläche!C$19,"")</f>
        <v/>
      </c>
    </row>
    <row r="866" spans="1:9" ht="15.75" customHeight="1" x14ac:dyDescent="0.25">
      <c r="A866" s="7">
        <v>865</v>
      </c>
      <c r="B866" s="7">
        <f>ROUNDUP((Benutzeroberfläche!$C$10*Benutzeroberfläche!C$13*((Benutzeroberfläche!C$11-1)+A866))/(Benutzeroberfläche!C$12*A866)+Benutzeroberfläche!$H$10,0)</f>
        <v>178</v>
      </c>
      <c r="C866" s="7" t="str">
        <f>IF(Benutzeroberfläche!$H$18=A866-10,B866,"")</f>
        <v/>
      </c>
      <c r="D866" s="7" t="str">
        <f>IF(Benutzeroberfläche!C$8=A866-10,Benutzeroberfläche!C$18,"")</f>
        <v/>
      </c>
      <c r="F866" s="7">
        <f t="shared" si="0"/>
        <v>865</v>
      </c>
      <c r="G866" s="7">
        <f t="shared" si="1"/>
        <v>36</v>
      </c>
      <c r="H866" s="7" t="str">
        <f>IF(Benutzeroberfläche!$H$18=F866-10,G866,"")</f>
        <v/>
      </c>
      <c r="I866" s="7" t="str">
        <f>IF(Benutzeroberfläche!C$8=F866-10,Benutzeroberfläche!C$19,"")</f>
        <v/>
      </c>
    </row>
    <row r="867" spans="1:9" ht="15.75" customHeight="1" x14ac:dyDescent="0.25">
      <c r="A867" s="7">
        <v>866</v>
      </c>
      <c r="B867" s="7">
        <f>ROUNDUP((Benutzeroberfläche!$C$10*Benutzeroberfläche!C$13*((Benutzeroberfläche!C$11-1)+A867))/(Benutzeroberfläche!C$12*A867)+Benutzeroberfläche!$H$10,0)</f>
        <v>178</v>
      </c>
      <c r="C867" s="7" t="str">
        <f>IF(Benutzeroberfläche!$H$18=A867-10,B867,"")</f>
        <v/>
      </c>
      <c r="D867" s="7" t="str">
        <f>IF(Benutzeroberfläche!C$8=A867-10,Benutzeroberfläche!C$18,"")</f>
        <v/>
      </c>
      <c r="F867" s="7">
        <f t="shared" si="0"/>
        <v>866</v>
      </c>
      <c r="G867" s="7">
        <f t="shared" si="1"/>
        <v>36</v>
      </c>
      <c r="H867" s="7" t="str">
        <f>IF(Benutzeroberfläche!$H$18=F867-10,G867,"")</f>
        <v/>
      </c>
      <c r="I867" s="7" t="str">
        <f>IF(Benutzeroberfläche!C$8=F867-10,Benutzeroberfläche!C$19,"")</f>
        <v/>
      </c>
    </row>
    <row r="868" spans="1:9" ht="15.75" customHeight="1" x14ac:dyDescent="0.25">
      <c r="A868" s="7">
        <v>867</v>
      </c>
      <c r="B868" s="7">
        <f>ROUNDUP((Benutzeroberfläche!$C$10*Benutzeroberfläche!C$13*((Benutzeroberfläche!C$11-1)+A868))/(Benutzeroberfläche!C$12*A868)+Benutzeroberfläche!$H$10,0)</f>
        <v>178</v>
      </c>
      <c r="C868" s="7" t="str">
        <f>IF(Benutzeroberfläche!$H$18=A868-10,B868,"")</f>
        <v/>
      </c>
      <c r="D868" s="7" t="str">
        <f>IF(Benutzeroberfläche!C$8=A868-10,Benutzeroberfläche!C$18,"")</f>
        <v/>
      </c>
      <c r="F868" s="7">
        <f t="shared" si="0"/>
        <v>867</v>
      </c>
      <c r="G868" s="7">
        <f t="shared" si="1"/>
        <v>36</v>
      </c>
      <c r="H868" s="7" t="str">
        <f>IF(Benutzeroberfläche!$H$18=F868-10,G868,"")</f>
        <v/>
      </c>
      <c r="I868" s="7" t="str">
        <f>IF(Benutzeroberfläche!C$8=F868-10,Benutzeroberfläche!C$19,"")</f>
        <v/>
      </c>
    </row>
    <row r="869" spans="1:9" ht="15.75" customHeight="1" x14ac:dyDescent="0.25">
      <c r="A869" s="7">
        <v>868</v>
      </c>
      <c r="B869" s="7">
        <f>ROUNDUP((Benutzeroberfläche!$C$10*Benutzeroberfläche!C$13*((Benutzeroberfläche!C$11-1)+A869))/(Benutzeroberfläche!C$12*A869)+Benutzeroberfläche!$H$10,0)</f>
        <v>178</v>
      </c>
      <c r="C869" s="7" t="str">
        <f>IF(Benutzeroberfläche!$H$18=A869-10,B869,"")</f>
        <v/>
      </c>
      <c r="D869" s="7" t="str">
        <f>IF(Benutzeroberfläche!C$8=A869-10,Benutzeroberfläche!C$18,"")</f>
        <v/>
      </c>
      <c r="F869" s="7">
        <f t="shared" si="0"/>
        <v>868</v>
      </c>
      <c r="G869" s="7">
        <f t="shared" si="1"/>
        <v>36</v>
      </c>
      <c r="H869" s="7" t="str">
        <f>IF(Benutzeroberfläche!$H$18=F869-10,G869,"")</f>
        <v/>
      </c>
      <c r="I869" s="7" t="str">
        <f>IF(Benutzeroberfläche!C$8=F869-10,Benutzeroberfläche!C$19,"")</f>
        <v/>
      </c>
    </row>
    <row r="870" spans="1:9" ht="15.75" customHeight="1" x14ac:dyDescent="0.25">
      <c r="A870" s="7">
        <v>869</v>
      </c>
      <c r="B870" s="7">
        <f>ROUNDUP((Benutzeroberfläche!$C$10*Benutzeroberfläche!C$13*((Benutzeroberfläche!C$11-1)+A870))/(Benutzeroberfläche!C$12*A870)+Benutzeroberfläche!$H$10,0)</f>
        <v>178</v>
      </c>
      <c r="C870" s="7" t="str">
        <f>IF(Benutzeroberfläche!$H$18=A870-10,B870,"")</f>
        <v/>
      </c>
      <c r="D870" s="7" t="str">
        <f>IF(Benutzeroberfläche!C$8=A870-10,Benutzeroberfläche!C$18,"")</f>
        <v/>
      </c>
      <c r="F870" s="7">
        <f t="shared" si="0"/>
        <v>869</v>
      </c>
      <c r="G870" s="7">
        <f t="shared" si="1"/>
        <v>36</v>
      </c>
      <c r="H870" s="7" t="str">
        <f>IF(Benutzeroberfläche!$H$18=F870-10,G870,"")</f>
        <v/>
      </c>
      <c r="I870" s="7" t="str">
        <f>IF(Benutzeroberfläche!C$8=F870-10,Benutzeroberfläche!C$19,"")</f>
        <v/>
      </c>
    </row>
    <row r="871" spans="1:9" ht="15.75" customHeight="1" x14ac:dyDescent="0.25">
      <c r="A871" s="7">
        <v>870</v>
      </c>
      <c r="B871" s="7">
        <f>ROUNDUP((Benutzeroberfläche!$C$10*Benutzeroberfläche!C$13*((Benutzeroberfläche!C$11-1)+A871))/(Benutzeroberfläche!C$12*A871)+Benutzeroberfläche!$H$10,0)</f>
        <v>178</v>
      </c>
      <c r="C871" s="7" t="str">
        <f>IF(Benutzeroberfläche!$H$18=A871-10,B871,"")</f>
        <v/>
      </c>
      <c r="D871" s="7" t="str">
        <f>IF(Benutzeroberfläche!C$8=A871-10,Benutzeroberfläche!C$18,"")</f>
        <v/>
      </c>
      <c r="F871" s="7">
        <f t="shared" si="0"/>
        <v>870</v>
      </c>
      <c r="G871" s="7">
        <f t="shared" si="1"/>
        <v>36</v>
      </c>
      <c r="H871" s="7" t="str">
        <f>IF(Benutzeroberfläche!$H$18=F871-10,G871,"")</f>
        <v/>
      </c>
      <c r="I871" s="7" t="str">
        <f>IF(Benutzeroberfläche!C$8=F871-10,Benutzeroberfläche!C$19,"")</f>
        <v/>
      </c>
    </row>
    <row r="872" spans="1:9" ht="15.75" customHeight="1" x14ac:dyDescent="0.25">
      <c r="A872" s="7">
        <v>871</v>
      </c>
      <c r="B872" s="7">
        <f>ROUNDUP((Benutzeroberfläche!$C$10*Benutzeroberfläche!C$13*((Benutzeroberfläche!C$11-1)+A872))/(Benutzeroberfläche!C$12*A872)+Benutzeroberfläche!$H$10,0)</f>
        <v>178</v>
      </c>
      <c r="C872" s="7" t="str">
        <f>IF(Benutzeroberfläche!$H$18=A872-10,B872,"")</f>
        <v/>
      </c>
      <c r="D872" s="7" t="str">
        <f>IF(Benutzeroberfläche!C$8=A872-10,Benutzeroberfläche!C$18,"")</f>
        <v/>
      </c>
      <c r="F872" s="7">
        <f t="shared" si="0"/>
        <v>871</v>
      </c>
      <c r="G872" s="7">
        <f t="shared" si="1"/>
        <v>36</v>
      </c>
      <c r="H872" s="7" t="str">
        <f>IF(Benutzeroberfläche!$H$18=F872-10,G872,"")</f>
        <v/>
      </c>
      <c r="I872" s="7" t="str">
        <f>IF(Benutzeroberfläche!C$8=F872-10,Benutzeroberfläche!C$19,"")</f>
        <v/>
      </c>
    </row>
    <row r="873" spans="1:9" ht="15.75" customHeight="1" x14ac:dyDescent="0.25">
      <c r="A873" s="7">
        <v>872</v>
      </c>
      <c r="B873" s="7">
        <f>ROUNDUP((Benutzeroberfläche!$C$10*Benutzeroberfläche!C$13*((Benutzeroberfläche!C$11-1)+A873))/(Benutzeroberfläche!C$12*A873)+Benutzeroberfläche!$H$10,0)</f>
        <v>178</v>
      </c>
      <c r="C873" s="7" t="str">
        <f>IF(Benutzeroberfläche!$H$18=A873-10,B873,"")</f>
        <v/>
      </c>
      <c r="D873" s="7" t="str">
        <f>IF(Benutzeroberfläche!C$8=A873-10,Benutzeroberfläche!C$18,"")</f>
        <v/>
      </c>
      <c r="F873" s="7">
        <f t="shared" si="0"/>
        <v>872</v>
      </c>
      <c r="G873" s="7">
        <f t="shared" si="1"/>
        <v>36</v>
      </c>
      <c r="H873" s="7" t="str">
        <f>IF(Benutzeroberfläche!$H$18=F873-10,G873,"")</f>
        <v/>
      </c>
      <c r="I873" s="7" t="str">
        <f>IF(Benutzeroberfläche!C$8=F873-10,Benutzeroberfläche!C$19,"")</f>
        <v/>
      </c>
    </row>
    <row r="874" spans="1:9" ht="15.75" customHeight="1" x14ac:dyDescent="0.25">
      <c r="A874" s="7">
        <v>873</v>
      </c>
      <c r="B874" s="7">
        <f>ROUNDUP((Benutzeroberfläche!$C$10*Benutzeroberfläche!C$13*((Benutzeroberfläche!C$11-1)+A874))/(Benutzeroberfläche!C$12*A874)+Benutzeroberfläche!$H$10,0)</f>
        <v>178</v>
      </c>
      <c r="C874" s="7" t="str">
        <f>IF(Benutzeroberfläche!$H$18=A874-10,B874,"")</f>
        <v/>
      </c>
      <c r="D874" s="7" t="str">
        <f>IF(Benutzeroberfläche!C$8=A874-10,Benutzeroberfläche!C$18,"")</f>
        <v/>
      </c>
      <c r="F874" s="7">
        <f t="shared" si="0"/>
        <v>873</v>
      </c>
      <c r="G874" s="7">
        <f t="shared" si="1"/>
        <v>36</v>
      </c>
      <c r="H874" s="7" t="str">
        <f>IF(Benutzeroberfläche!$H$18=F874-10,G874,"")</f>
        <v/>
      </c>
      <c r="I874" s="7" t="str">
        <f>IF(Benutzeroberfläche!C$8=F874-10,Benutzeroberfläche!C$19,"")</f>
        <v/>
      </c>
    </row>
    <row r="875" spans="1:9" ht="15.75" customHeight="1" x14ac:dyDescent="0.25">
      <c r="A875" s="7">
        <v>874</v>
      </c>
      <c r="B875" s="7">
        <f>ROUNDUP((Benutzeroberfläche!$C$10*Benutzeroberfläche!C$13*((Benutzeroberfläche!C$11-1)+A875))/(Benutzeroberfläche!C$12*A875)+Benutzeroberfläche!$H$10,0)</f>
        <v>178</v>
      </c>
      <c r="C875" s="7" t="str">
        <f>IF(Benutzeroberfläche!$H$18=A875-10,B875,"")</f>
        <v/>
      </c>
      <c r="D875" s="7" t="str">
        <f>IF(Benutzeroberfläche!C$8=A875-10,Benutzeroberfläche!C$18,"")</f>
        <v/>
      </c>
      <c r="F875" s="7">
        <f t="shared" si="0"/>
        <v>874</v>
      </c>
      <c r="G875" s="7">
        <f t="shared" si="1"/>
        <v>36</v>
      </c>
      <c r="H875" s="7" t="str">
        <f>IF(Benutzeroberfläche!$H$18=F875-10,G875,"")</f>
        <v/>
      </c>
      <c r="I875" s="7" t="str">
        <f>IF(Benutzeroberfläche!C$8=F875-10,Benutzeroberfläche!C$19,"")</f>
        <v/>
      </c>
    </row>
    <row r="876" spans="1:9" ht="15.75" customHeight="1" x14ac:dyDescent="0.25">
      <c r="A876" s="7">
        <v>875</v>
      </c>
      <c r="B876" s="7">
        <f>ROUNDUP((Benutzeroberfläche!$C$10*Benutzeroberfläche!C$13*((Benutzeroberfläche!C$11-1)+A876))/(Benutzeroberfläche!C$12*A876)+Benutzeroberfläche!$H$10,0)</f>
        <v>178</v>
      </c>
      <c r="C876" s="7" t="str">
        <f>IF(Benutzeroberfläche!$H$18=A876-10,B876,"")</f>
        <v/>
      </c>
      <c r="D876" s="7" t="str">
        <f>IF(Benutzeroberfläche!C$8=A876-10,Benutzeroberfläche!C$18,"")</f>
        <v/>
      </c>
      <c r="F876" s="7">
        <f t="shared" si="0"/>
        <v>875</v>
      </c>
      <c r="G876" s="7">
        <f t="shared" si="1"/>
        <v>36</v>
      </c>
      <c r="H876" s="7" t="str">
        <f>IF(Benutzeroberfläche!$H$18=F876-10,G876,"")</f>
        <v/>
      </c>
      <c r="I876" s="7" t="str">
        <f>IF(Benutzeroberfläche!C$8=F876-10,Benutzeroberfläche!C$19,"")</f>
        <v/>
      </c>
    </row>
    <row r="877" spans="1:9" ht="15.75" customHeight="1" x14ac:dyDescent="0.25">
      <c r="A877" s="7">
        <v>876</v>
      </c>
      <c r="B877" s="7">
        <f>ROUNDUP((Benutzeroberfläche!$C$10*Benutzeroberfläche!C$13*((Benutzeroberfläche!C$11-1)+A877))/(Benutzeroberfläche!C$12*A877)+Benutzeroberfläche!$H$10,0)</f>
        <v>178</v>
      </c>
      <c r="C877" s="7" t="str">
        <f>IF(Benutzeroberfläche!$H$18=A877-10,B877,"")</f>
        <v/>
      </c>
      <c r="D877" s="7" t="str">
        <f>IF(Benutzeroberfläche!C$8=A877-10,Benutzeroberfläche!C$18,"")</f>
        <v/>
      </c>
      <c r="F877" s="7">
        <f t="shared" si="0"/>
        <v>876</v>
      </c>
      <c r="G877" s="7">
        <f t="shared" si="1"/>
        <v>36</v>
      </c>
      <c r="H877" s="7" t="str">
        <f>IF(Benutzeroberfläche!$H$18=F877-10,G877,"")</f>
        <v/>
      </c>
      <c r="I877" s="7" t="str">
        <f>IF(Benutzeroberfläche!C$8=F877-10,Benutzeroberfläche!C$19,"")</f>
        <v/>
      </c>
    </row>
    <row r="878" spans="1:9" ht="15.75" customHeight="1" x14ac:dyDescent="0.25">
      <c r="A878" s="7">
        <v>877</v>
      </c>
      <c r="B878" s="7">
        <f>ROUNDUP((Benutzeroberfläche!$C$10*Benutzeroberfläche!C$13*((Benutzeroberfläche!C$11-1)+A878))/(Benutzeroberfläche!C$12*A878)+Benutzeroberfläche!$H$10,0)</f>
        <v>178</v>
      </c>
      <c r="C878" s="7" t="str">
        <f>IF(Benutzeroberfläche!$H$18=A878-10,B878,"")</f>
        <v/>
      </c>
      <c r="D878" s="7" t="str">
        <f>IF(Benutzeroberfläche!C$8=A878-10,Benutzeroberfläche!C$18,"")</f>
        <v/>
      </c>
      <c r="F878" s="7">
        <f t="shared" si="0"/>
        <v>877</v>
      </c>
      <c r="G878" s="7">
        <f t="shared" si="1"/>
        <v>36</v>
      </c>
      <c r="H878" s="7" t="str">
        <f>IF(Benutzeroberfläche!$H$18=F878-10,G878,"")</f>
        <v/>
      </c>
      <c r="I878" s="7" t="str">
        <f>IF(Benutzeroberfläche!C$8=F878-10,Benutzeroberfläche!C$19,"")</f>
        <v/>
      </c>
    </row>
    <row r="879" spans="1:9" ht="15.75" customHeight="1" x14ac:dyDescent="0.25">
      <c r="A879" s="7">
        <v>878</v>
      </c>
      <c r="B879" s="7">
        <f>ROUNDUP((Benutzeroberfläche!$C$10*Benutzeroberfläche!C$13*((Benutzeroberfläche!C$11-1)+A879))/(Benutzeroberfläche!C$12*A879)+Benutzeroberfläche!$H$10,0)</f>
        <v>178</v>
      </c>
      <c r="C879" s="7" t="str">
        <f>IF(Benutzeroberfläche!$H$18=A879-10,B879,"")</f>
        <v/>
      </c>
      <c r="D879" s="7" t="str">
        <f>IF(Benutzeroberfläche!C$8=A879-10,Benutzeroberfläche!C$18,"")</f>
        <v/>
      </c>
      <c r="F879" s="7">
        <f t="shared" si="0"/>
        <v>878</v>
      </c>
      <c r="G879" s="7">
        <f t="shared" si="1"/>
        <v>36</v>
      </c>
      <c r="H879" s="7" t="str">
        <f>IF(Benutzeroberfläche!$H$18=F879-10,G879,"")</f>
        <v/>
      </c>
      <c r="I879" s="7" t="str">
        <f>IF(Benutzeroberfläche!C$8=F879-10,Benutzeroberfläche!C$19,"")</f>
        <v/>
      </c>
    </row>
    <row r="880" spans="1:9" ht="15.75" customHeight="1" x14ac:dyDescent="0.25">
      <c r="A880" s="7">
        <v>879</v>
      </c>
      <c r="B880" s="7">
        <f>ROUNDUP((Benutzeroberfläche!$C$10*Benutzeroberfläche!C$13*((Benutzeroberfläche!C$11-1)+A880))/(Benutzeroberfläche!C$12*A880)+Benutzeroberfläche!$H$10,0)</f>
        <v>178</v>
      </c>
      <c r="C880" s="7" t="str">
        <f>IF(Benutzeroberfläche!$H$18=A880-10,B880,"")</f>
        <v/>
      </c>
      <c r="D880" s="7" t="str">
        <f>IF(Benutzeroberfläche!C$8=A880-10,Benutzeroberfläche!C$18,"")</f>
        <v/>
      </c>
      <c r="F880" s="7">
        <f t="shared" si="0"/>
        <v>879</v>
      </c>
      <c r="G880" s="7">
        <f t="shared" si="1"/>
        <v>36</v>
      </c>
      <c r="H880" s="7" t="str">
        <f>IF(Benutzeroberfläche!$H$18=F880-10,G880,"")</f>
        <v/>
      </c>
      <c r="I880" s="7" t="str">
        <f>IF(Benutzeroberfläche!C$8=F880-10,Benutzeroberfläche!C$19,"")</f>
        <v/>
      </c>
    </row>
    <row r="881" spans="1:9" ht="15.75" customHeight="1" x14ac:dyDescent="0.25">
      <c r="A881" s="7">
        <v>880</v>
      </c>
      <c r="B881" s="7">
        <f>ROUNDUP((Benutzeroberfläche!$C$10*Benutzeroberfläche!C$13*((Benutzeroberfläche!C$11-1)+A881))/(Benutzeroberfläche!C$12*A881)+Benutzeroberfläche!$H$10,0)</f>
        <v>178</v>
      </c>
      <c r="C881" s="7" t="str">
        <f>IF(Benutzeroberfläche!$H$18=A881-10,B881,"")</f>
        <v/>
      </c>
      <c r="D881" s="7" t="str">
        <f>IF(Benutzeroberfläche!C$8=A881-10,Benutzeroberfläche!C$18,"")</f>
        <v/>
      </c>
      <c r="F881" s="7">
        <f t="shared" si="0"/>
        <v>880</v>
      </c>
      <c r="G881" s="7">
        <f t="shared" si="1"/>
        <v>36</v>
      </c>
      <c r="H881" s="7" t="str">
        <f>IF(Benutzeroberfläche!$H$18=F881-10,G881,"")</f>
        <v/>
      </c>
      <c r="I881" s="7" t="str">
        <f>IF(Benutzeroberfläche!C$8=F881-10,Benutzeroberfläche!C$19,"")</f>
        <v/>
      </c>
    </row>
    <row r="882" spans="1:9" ht="15.75" customHeight="1" x14ac:dyDescent="0.25">
      <c r="A882" s="7">
        <v>881</v>
      </c>
      <c r="B882" s="7">
        <f>ROUNDUP((Benutzeroberfläche!$C$10*Benutzeroberfläche!C$13*((Benutzeroberfläche!C$11-1)+A882))/(Benutzeroberfläche!C$12*A882)+Benutzeroberfläche!$H$10,0)</f>
        <v>178</v>
      </c>
      <c r="C882" s="7" t="str">
        <f>IF(Benutzeroberfläche!$H$18=A882-10,B882,"")</f>
        <v/>
      </c>
      <c r="D882" s="7" t="str">
        <f>IF(Benutzeroberfläche!C$8=A882-10,Benutzeroberfläche!C$18,"")</f>
        <v/>
      </c>
      <c r="F882" s="7">
        <f t="shared" si="0"/>
        <v>881</v>
      </c>
      <c r="G882" s="7">
        <f t="shared" si="1"/>
        <v>36</v>
      </c>
      <c r="H882" s="7" t="str">
        <f>IF(Benutzeroberfläche!$H$18=F882-10,G882,"")</f>
        <v/>
      </c>
      <c r="I882" s="7" t="str">
        <f>IF(Benutzeroberfläche!C$8=F882-10,Benutzeroberfläche!C$19,"")</f>
        <v/>
      </c>
    </row>
    <row r="883" spans="1:9" ht="15.75" customHeight="1" x14ac:dyDescent="0.25">
      <c r="A883" s="7">
        <v>882</v>
      </c>
      <c r="B883" s="7">
        <f>ROUNDUP((Benutzeroberfläche!$C$10*Benutzeroberfläche!C$13*((Benutzeroberfläche!C$11-1)+A883))/(Benutzeroberfläche!C$12*A883)+Benutzeroberfläche!$H$10,0)</f>
        <v>178</v>
      </c>
      <c r="C883" s="7" t="str">
        <f>IF(Benutzeroberfläche!$H$18=A883-10,B883,"")</f>
        <v/>
      </c>
      <c r="D883" s="7" t="str">
        <f>IF(Benutzeroberfläche!C$8=A883-10,Benutzeroberfläche!C$18,"")</f>
        <v/>
      </c>
      <c r="F883" s="7">
        <f t="shared" si="0"/>
        <v>882</v>
      </c>
      <c r="G883" s="7">
        <f t="shared" si="1"/>
        <v>36</v>
      </c>
      <c r="H883" s="7" t="str">
        <f>IF(Benutzeroberfläche!$H$18=F883-10,G883,"")</f>
        <v/>
      </c>
      <c r="I883" s="7" t="str">
        <f>IF(Benutzeroberfläche!C$8=F883-10,Benutzeroberfläche!C$19,"")</f>
        <v/>
      </c>
    </row>
    <row r="884" spans="1:9" ht="15.75" customHeight="1" x14ac:dyDescent="0.25">
      <c r="A884" s="7">
        <v>883</v>
      </c>
      <c r="B884" s="7">
        <f>ROUNDUP((Benutzeroberfläche!$C$10*Benutzeroberfläche!C$13*((Benutzeroberfläche!C$11-1)+A884))/(Benutzeroberfläche!C$12*A884)+Benutzeroberfläche!$H$10,0)</f>
        <v>178</v>
      </c>
      <c r="C884" s="7" t="str">
        <f>IF(Benutzeroberfläche!$H$18=A884-10,B884,"")</f>
        <v/>
      </c>
      <c r="D884" s="7" t="str">
        <f>IF(Benutzeroberfläche!C$8=A884-10,Benutzeroberfläche!C$18,"")</f>
        <v/>
      </c>
      <c r="F884" s="7">
        <f t="shared" si="0"/>
        <v>883</v>
      </c>
      <c r="G884" s="7">
        <f t="shared" si="1"/>
        <v>36</v>
      </c>
      <c r="H884" s="7" t="str">
        <f>IF(Benutzeroberfläche!$H$18=F884-10,G884,"")</f>
        <v/>
      </c>
      <c r="I884" s="7" t="str">
        <f>IF(Benutzeroberfläche!C$8=F884-10,Benutzeroberfläche!C$19,"")</f>
        <v/>
      </c>
    </row>
    <row r="885" spans="1:9" ht="15.75" customHeight="1" x14ac:dyDescent="0.25">
      <c r="A885" s="7">
        <v>884</v>
      </c>
      <c r="B885" s="7">
        <f>ROUNDUP((Benutzeroberfläche!$C$10*Benutzeroberfläche!C$13*((Benutzeroberfläche!C$11-1)+A885))/(Benutzeroberfläche!C$12*A885)+Benutzeroberfläche!$H$10,0)</f>
        <v>178</v>
      </c>
      <c r="C885" s="7" t="str">
        <f>IF(Benutzeroberfläche!$H$18=A885-10,B885,"")</f>
        <v/>
      </c>
      <c r="D885" s="7" t="str">
        <f>IF(Benutzeroberfläche!C$8=A885-10,Benutzeroberfläche!C$18,"")</f>
        <v/>
      </c>
      <c r="F885" s="7">
        <f t="shared" si="0"/>
        <v>884</v>
      </c>
      <c r="G885" s="7">
        <f t="shared" si="1"/>
        <v>36</v>
      </c>
      <c r="H885" s="7" t="str">
        <f>IF(Benutzeroberfläche!$H$18=F885-10,G885,"")</f>
        <v/>
      </c>
      <c r="I885" s="7" t="str">
        <f>IF(Benutzeroberfläche!C$8=F885-10,Benutzeroberfläche!C$19,"")</f>
        <v/>
      </c>
    </row>
    <row r="886" spans="1:9" ht="15.75" customHeight="1" x14ac:dyDescent="0.25">
      <c r="A886" s="7">
        <v>885</v>
      </c>
      <c r="B886" s="7">
        <f>ROUNDUP((Benutzeroberfläche!$C$10*Benutzeroberfläche!C$13*((Benutzeroberfläche!C$11-1)+A886))/(Benutzeroberfläche!C$12*A886)+Benutzeroberfläche!$H$10,0)</f>
        <v>178</v>
      </c>
      <c r="C886" s="7" t="str">
        <f>IF(Benutzeroberfläche!$H$18=A886-10,B886,"")</f>
        <v/>
      </c>
      <c r="D886" s="7" t="str">
        <f>IF(Benutzeroberfläche!C$8=A886-10,Benutzeroberfläche!C$18,"")</f>
        <v/>
      </c>
      <c r="F886" s="7">
        <f t="shared" si="0"/>
        <v>885</v>
      </c>
      <c r="G886" s="7">
        <f t="shared" si="1"/>
        <v>36</v>
      </c>
      <c r="H886" s="7" t="str">
        <f>IF(Benutzeroberfläche!$H$18=F886-10,G886,"")</f>
        <v/>
      </c>
      <c r="I886" s="7" t="str">
        <f>IF(Benutzeroberfläche!C$8=F886-10,Benutzeroberfläche!C$19,"")</f>
        <v/>
      </c>
    </row>
    <row r="887" spans="1:9" ht="15.75" customHeight="1" x14ac:dyDescent="0.25">
      <c r="A887" s="7">
        <v>886</v>
      </c>
      <c r="B887" s="7">
        <f>ROUNDUP((Benutzeroberfläche!$C$10*Benutzeroberfläche!C$13*((Benutzeroberfläche!C$11-1)+A887))/(Benutzeroberfläche!C$12*A887)+Benutzeroberfläche!$H$10,0)</f>
        <v>178</v>
      </c>
      <c r="C887" s="7" t="str">
        <f>IF(Benutzeroberfläche!$H$18=A887-10,B887,"")</f>
        <v/>
      </c>
      <c r="D887" s="7" t="str">
        <f>IF(Benutzeroberfläche!C$8=A887-10,Benutzeroberfläche!C$18,"")</f>
        <v/>
      </c>
      <c r="F887" s="7">
        <f t="shared" si="0"/>
        <v>886</v>
      </c>
      <c r="G887" s="7">
        <f t="shared" si="1"/>
        <v>36</v>
      </c>
      <c r="H887" s="7" t="str">
        <f>IF(Benutzeroberfläche!$H$18=F887-10,G887,"")</f>
        <v/>
      </c>
      <c r="I887" s="7" t="str">
        <f>IF(Benutzeroberfläche!C$8=F887-10,Benutzeroberfläche!C$19,"")</f>
        <v/>
      </c>
    </row>
    <row r="888" spans="1:9" ht="15.75" customHeight="1" x14ac:dyDescent="0.25">
      <c r="A888" s="7">
        <v>887</v>
      </c>
      <c r="B888" s="7">
        <f>ROUNDUP((Benutzeroberfläche!$C$10*Benutzeroberfläche!C$13*((Benutzeroberfläche!C$11-1)+A888))/(Benutzeroberfläche!C$12*A888)+Benutzeroberfläche!$H$10,0)</f>
        <v>178</v>
      </c>
      <c r="C888" s="7" t="str">
        <f>IF(Benutzeroberfläche!$H$18=A888-10,B888,"")</f>
        <v/>
      </c>
      <c r="D888" s="7" t="str">
        <f>IF(Benutzeroberfläche!C$8=A888-10,Benutzeroberfläche!C$18,"")</f>
        <v/>
      </c>
      <c r="F888" s="7">
        <f t="shared" si="0"/>
        <v>887</v>
      </c>
      <c r="G888" s="7">
        <f t="shared" si="1"/>
        <v>36</v>
      </c>
      <c r="H888" s="7" t="str">
        <f>IF(Benutzeroberfläche!$H$18=F888-10,G888,"")</f>
        <v/>
      </c>
      <c r="I888" s="7" t="str">
        <f>IF(Benutzeroberfläche!C$8=F888-10,Benutzeroberfläche!C$19,"")</f>
        <v/>
      </c>
    </row>
    <row r="889" spans="1:9" ht="15.75" customHeight="1" x14ac:dyDescent="0.25">
      <c r="A889" s="7">
        <v>888</v>
      </c>
      <c r="B889" s="7">
        <f>ROUNDUP((Benutzeroberfläche!$C$10*Benutzeroberfläche!C$13*((Benutzeroberfläche!C$11-1)+A889))/(Benutzeroberfläche!C$12*A889)+Benutzeroberfläche!$H$10,0)</f>
        <v>178</v>
      </c>
      <c r="C889" s="7" t="str">
        <f>IF(Benutzeroberfläche!$H$18=A889-10,B889,"")</f>
        <v/>
      </c>
      <c r="D889" s="7" t="str">
        <f>IF(Benutzeroberfläche!C$8=A889-10,Benutzeroberfläche!C$18,"")</f>
        <v/>
      </c>
      <c r="F889" s="7">
        <f t="shared" si="0"/>
        <v>888</v>
      </c>
      <c r="G889" s="7">
        <f t="shared" si="1"/>
        <v>36</v>
      </c>
      <c r="H889" s="7" t="str">
        <f>IF(Benutzeroberfläche!$H$18=F889-10,G889,"")</f>
        <v/>
      </c>
      <c r="I889" s="7" t="str">
        <f>IF(Benutzeroberfläche!C$8=F889-10,Benutzeroberfläche!C$19,"")</f>
        <v/>
      </c>
    </row>
    <row r="890" spans="1:9" ht="15.75" customHeight="1" x14ac:dyDescent="0.25">
      <c r="A890" s="7">
        <v>889</v>
      </c>
      <c r="B890" s="7">
        <f>ROUNDUP((Benutzeroberfläche!$C$10*Benutzeroberfläche!C$13*((Benutzeroberfläche!C$11-1)+A890))/(Benutzeroberfläche!C$12*A890)+Benutzeroberfläche!$H$10,0)</f>
        <v>178</v>
      </c>
      <c r="C890" s="7" t="str">
        <f>IF(Benutzeroberfläche!$H$18=A890-10,B890,"")</f>
        <v/>
      </c>
      <c r="D890" s="7" t="str">
        <f>IF(Benutzeroberfläche!C$8=A890-10,Benutzeroberfläche!C$18,"")</f>
        <v/>
      </c>
      <c r="F890" s="7">
        <f t="shared" si="0"/>
        <v>889</v>
      </c>
      <c r="G890" s="7">
        <f t="shared" si="1"/>
        <v>36</v>
      </c>
      <c r="H890" s="7" t="str">
        <f>IF(Benutzeroberfläche!$H$18=F890-10,G890,"")</f>
        <v/>
      </c>
      <c r="I890" s="7" t="str">
        <f>IF(Benutzeroberfläche!C$8=F890-10,Benutzeroberfläche!C$19,"")</f>
        <v/>
      </c>
    </row>
    <row r="891" spans="1:9" ht="15.75" customHeight="1" x14ac:dyDescent="0.25">
      <c r="A891" s="7">
        <v>890</v>
      </c>
      <c r="B891" s="7">
        <f>ROUNDUP((Benutzeroberfläche!$C$10*Benutzeroberfläche!C$13*((Benutzeroberfläche!C$11-1)+A891))/(Benutzeroberfläche!C$12*A891)+Benutzeroberfläche!$H$10,0)</f>
        <v>178</v>
      </c>
      <c r="C891" s="7" t="str">
        <f>IF(Benutzeroberfläche!$H$18=A891-10,B891,"")</f>
        <v/>
      </c>
      <c r="D891" s="7" t="str">
        <f>IF(Benutzeroberfläche!C$8=A891-10,Benutzeroberfläche!C$18,"")</f>
        <v/>
      </c>
      <c r="F891" s="7">
        <f t="shared" si="0"/>
        <v>890</v>
      </c>
      <c r="G891" s="7">
        <f t="shared" si="1"/>
        <v>36</v>
      </c>
      <c r="H891" s="7" t="str">
        <f>IF(Benutzeroberfläche!$H$18=F891-10,G891,"")</f>
        <v/>
      </c>
      <c r="I891" s="7" t="str">
        <f>IF(Benutzeroberfläche!C$8=F891-10,Benutzeroberfläche!C$19,"")</f>
        <v/>
      </c>
    </row>
    <row r="892" spans="1:9" ht="15.75" customHeight="1" x14ac:dyDescent="0.25">
      <c r="A892" s="7">
        <v>891</v>
      </c>
      <c r="B892" s="7">
        <f>ROUNDUP((Benutzeroberfläche!$C$10*Benutzeroberfläche!C$13*((Benutzeroberfläche!C$11-1)+A892))/(Benutzeroberfläche!C$12*A892)+Benutzeroberfläche!$H$10,0)</f>
        <v>178</v>
      </c>
      <c r="C892" s="7" t="str">
        <f>IF(Benutzeroberfläche!$H$18=A892-10,B892,"")</f>
        <v/>
      </c>
      <c r="D892" s="7" t="str">
        <f>IF(Benutzeroberfläche!C$8=A892-10,Benutzeroberfläche!C$18,"")</f>
        <v/>
      </c>
      <c r="F892" s="7">
        <f t="shared" si="0"/>
        <v>891</v>
      </c>
      <c r="G892" s="7">
        <f t="shared" si="1"/>
        <v>36</v>
      </c>
      <c r="H892" s="7" t="str">
        <f>IF(Benutzeroberfläche!$H$18=F892-10,G892,"")</f>
        <v/>
      </c>
      <c r="I892" s="7" t="str">
        <f>IF(Benutzeroberfläche!C$8=F892-10,Benutzeroberfläche!C$19,"")</f>
        <v/>
      </c>
    </row>
    <row r="893" spans="1:9" ht="15.75" customHeight="1" x14ac:dyDescent="0.25">
      <c r="A893" s="7">
        <v>892</v>
      </c>
      <c r="B893" s="7">
        <f>ROUNDUP((Benutzeroberfläche!$C$10*Benutzeroberfläche!C$13*((Benutzeroberfläche!C$11-1)+A893))/(Benutzeroberfläche!C$12*A893)+Benutzeroberfläche!$H$10,0)</f>
        <v>178</v>
      </c>
      <c r="C893" s="7" t="str">
        <f>IF(Benutzeroberfläche!$H$18=A893-10,B893,"")</f>
        <v/>
      </c>
      <c r="D893" s="7" t="str">
        <f>IF(Benutzeroberfläche!C$8=A893-10,Benutzeroberfläche!C$18,"")</f>
        <v/>
      </c>
      <c r="F893" s="7">
        <f t="shared" si="0"/>
        <v>892</v>
      </c>
      <c r="G893" s="7">
        <f t="shared" si="1"/>
        <v>36</v>
      </c>
      <c r="H893" s="7" t="str">
        <f>IF(Benutzeroberfläche!$H$18=F893-10,G893,"")</f>
        <v/>
      </c>
      <c r="I893" s="7" t="str">
        <f>IF(Benutzeroberfläche!C$8=F893-10,Benutzeroberfläche!C$19,"")</f>
        <v/>
      </c>
    </row>
    <row r="894" spans="1:9" ht="15.75" customHeight="1" x14ac:dyDescent="0.25">
      <c r="A894" s="7">
        <v>893</v>
      </c>
      <c r="B894" s="7">
        <f>ROUNDUP((Benutzeroberfläche!$C$10*Benutzeroberfläche!C$13*((Benutzeroberfläche!C$11-1)+A894))/(Benutzeroberfläche!C$12*A894)+Benutzeroberfläche!$H$10,0)</f>
        <v>178</v>
      </c>
      <c r="C894" s="7" t="str">
        <f>IF(Benutzeroberfläche!$H$18=A894-10,B894,"")</f>
        <v/>
      </c>
      <c r="D894" s="7" t="str">
        <f>IF(Benutzeroberfläche!C$8=A894-10,Benutzeroberfläche!C$18,"")</f>
        <v/>
      </c>
      <c r="F894" s="7">
        <f t="shared" si="0"/>
        <v>893</v>
      </c>
      <c r="G894" s="7">
        <f t="shared" si="1"/>
        <v>36</v>
      </c>
      <c r="H894" s="7" t="str">
        <f>IF(Benutzeroberfläche!$H$18=F894-10,G894,"")</f>
        <v/>
      </c>
      <c r="I894" s="7" t="str">
        <f>IF(Benutzeroberfläche!C$8=F894-10,Benutzeroberfläche!C$19,"")</f>
        <v/>
      </c>
    </row>
    <row r="895" spans="1:9" ht="15.75" customHeight="1" x14ac:dyDescent="0.25">
      <c r="A895" s="7">
        <v>894</v>
      </c>
      <c r="B895" s="7">
        <f>ROUNDUP((Benutzeroberfläche!$C$10*Benutzeroberfläche!C$13*((Benutzeroberfläche!C$11-1)+A895))/(Benutzeroberfläche!C$12*A895)+Benutzeroberfläche!$H$10,0)</f>
        <v>178</v>
      </c>
      <c r="C895" s="7" t="str">
        <f>IF(Benutzeroberfläche!$H$18=A895-10,B895,"")</f>
        <v/>
      </c>
      <c r="D895" s="7" t="str">
        <f>IF(Benutzeroberfläche!C$8=A895-10,Benutzeroberfläche!C$18,"")</f>
        <v/>
      </c>
      <c r="F895" s="7">
        <f t="shared" si="0"/>
        <v>894</v>
      </c>
      <c r="G895" s="7">
        <f t="shared" si="1"/>
        <v>36</v>
      </c>
      <c r="H895" s="7" t="str">
        <f>IF(Benutzeroberfläche!$H$18=F895-10,G895,"")</f>
        <v/>
      </c>
      <c r="I895" s="7" t="str">
        <f>IF(Benutzeroberfläche!C$8=F895-10,Benutzeroberfläche!C$19,"")</f>
        <v/>
      </c>
    </row>
    <row r="896" spans="1:9" ht="15.75" customHeight="1" x14ac:dyDescent="0.25">
      <c r="A896" s="7">
        <v>895</v>
      </c>
      <c r="B896" s="7">
        <f>ROUNDUP((Benutzeroberfläche!$C$10*Benutzeroberfläche!C$13*((Benutzeroberfläche!C$11-1)+A896))/(Benutzeroberfläche!C$12*A896)+Benutzeroberfläche!$H$10,0)</f>
        <v>178</v>
      </c>
      <c r="C896" s="7" t="str">
        <f>IF(Benutzeroberfläche!$H$18=A896-10,B896,"")</f>
        <v/>
      </c>
      <c r="D896" s="7" t="str">
        <f>IF(Benutzeroberfläche!C$8=A896-10,Benutzeroberfläche!C$18,"")</f>
        <v/>
      </c>
      <c r="F896" s="7">
        <f t="shared" si="0"/>
        <v>895</v>
      </c>
      <c r="G896" s="7">
        <f t="shared" si="1"/>
        <v>36</v>
      </c>
      <c r="H896" s="7" t="str">
        <f>IF(Benutzeroberfläche!$H$18=F896-10,G896,"")</f>
        <v/>
      </c>
      <c r="I896" s="7" t="str">
        <f>IF(Benutzeroberfläche!C$8=F896-10,Benutzeroberfläche!C$19,"")</f>
        <v/>
      </c>
    </row>
    <row r="897" spans="1:9" ht="15.75" customHeight="1" x14ac:dyDescent="0.25">
      <c r="A897" s="7">
        <v>896</v>
      </c>
      <c r="B897" s="7">
        <f>ROUNDUP((Benutzeroberfläche!$C$10*Benutzeroberfläche!C$13*((Benutzeroberfläche!C$11-1)+A897))/(Benutzeroberfläche!C$12*A897)+Benutzeroberfläche!$H$10,0)</f>
        <v>178</v>
      </c>
      <c r="C897" s="7" t="str">
        <f>IF(Benutzeroberfläche!$H$18=A897-10,B897,"")</f>
        <v/>
      </c>
      <c r="D897" s="7" t="str">
        <f>IF(Benutzeroberfläche!C$8=A897-10,Benutzeroberfläche!C$18,"")</f>
        <v/>
      </c>
      <c r="F897" s="7">
        <f t="shared" si="0"/>
        <v>896</v>
      </c>
      <c r="G897" s="7">
        <f t="shared" si="1"/>
        <v>36</v>
      </c>
      <c r="H897" s="7" t="str">
        <f>IF(Benutzeroberfläche!$H$18=F897-10,G897,"")</f>
        <v/>
      </c>
      <c r="I897" s="7" t="str">
        <f>IF(Benutzeroberfläche!C$8=F897-10,Benutzeroberfläche!C$19,"")</f>
        <v/>
      </c>
    </row>
    <row r="898" spans="1:9" ht="15.75" customHeight="1" x14ac:dyDescent="0.25">
      <c r="A898" s="7">
        <v>897</v>
      </c>
      <c r="B898" s="7">
        <f>ROUNDUP((Benutzeroberfläche!$C$10*Benutzeroberfläche!C$13*((Benutzeroberfläche!C$11-1)+A898))/(Benutzeroberfläche!C$12*A898)+Benutzeroberfläche!$H$10,0)</f>
        <v>178</v>
      </c>
      <c r="C898" s="7" t="str">
        <f>IF(Benutzeroberfläche!$H$18=A898-10,B898,"")</f>
        <v/>
      </c>
      <c r="D898" s="7" t="str">
        <f>IF(Benutzeroberfläche!C$8=A898-10,Benutzeroberfläche!C$18,"")</f>
        <v/>
      </c>
      <c r="F898" s="7">
        <f t="shared" si="0"/>
        <v>897</v>
      </c>
      <c r="G898" s="7">
        <f t="shared" si="1"/>
        <v>36</v>
      </c>
      <c r="H898" s="7" t="str">
        <f>IF(Benutzeroberfläche!$H$18=F898-10,G898,"")</f>
        <v/>
      </c>
      <c r="I898" s="7" t="str">
        <f>IF(Benutzeroberfläche!C$8=F898-10,Benutzeroberfläche!C$19,"")</f>
        <v/>
      </c>
    </row>
    <row r="899" spans="1:9" ht="15.75" customHeight="1" x14ac:dyDescent="0.25">
      <c r="A899" s="7">
        <v>898</v>
      </c>
      <c r="B899" s="7">
        <f>ROUNDUP((Benutzeroberfläche!$C$10*Benutzeroberfläche!C$13*((Benutzeroberfläche!C$11-1)+A899))/(Benutzeroberfläche!C$12*A899)+Benutzeroberfläche!$H$10,0)</f>
        <v>178</v>
      </c>
      <c r="C899" s="7" t="str">
        <f>IF(Benutzeroberfläche!$H$18=A899-10,B899,"")</f>
        <v/>
      </c>
      <c r="D899" s="7" t="str">
        <f>IF(Benutzeroberfläche!C$8=A899-10,Benutzeroberfläche!C$18,"")</f>
        <v/>
      </c>
      <c r="F899" s="7">
        <f t="shared" si="0"/>
        <v>898</v>
      </c>
      <c r="G899" s="7">
        <f t="shared" si="1"/>
        <v>36</v>
      </c>
      <c r="H899" s="7" t="str">
        <f>IF(Benutzeroberfläche!$H$18=F899-10,G899,"")</f>
        <v/>
      </c>
      <c r="I899" s="7" t="str">
        <f>IF(Benutzeroberfläche!C$8=F899-10,Benutzeroberfläche!C$19,"")</f>
        <v/>
      </c>
    </row>
    <row r="900" spans="1:9" ht="15.75" customHeight="1" x14ac:dyDescent="0.25">
      <c r="A900" s="7">
        <v>899</v>
      </c>
      <c r="B900" s="7">
        <f>ROUNDUP((Benutzeroberfläche!$C$10*Benutzeroberfläche!C$13*((Benutzeroberfläche!C$11-1)+A900))/(Benutzeroberfläche!C$12*A900)+Benutzeroberfläche!$H$10,0)</f>
        <v>178</v>
      </c>
      <c r="C900" s="7" t="str">
        <f>IF(Benutzeroberfläche!$H$18=A900-10,B900,"")</f>
        <v/>
      </c>
      <c r="D900" s="7" t="str">
        <f>IF(Benutzeroberfläche!C$8=A900-10,Benutzeroberfläche!C$18,"")</f>
        <v/>
      </c>
      <c r="F900" s="7">
        <f t="shared" si="0"/>
        <v>899</v>
      </c>
      <c r="G900" s="7">
        <f t="shared" si="1"/>
        <v>36</v>
      </c>
      <c r="H900" s="7" t="str">
        <f>IF(Benutzeroberfläche!$H$18=F900-10,G900,"")</f>
        <v/>
      </c>
      <c r="I900" s="7" t="str">
        <f>IF(Benutzeroberfläche!C$8=F900-10,Benutzeroberfläche!C$19,"")</f>
        <v/>
      </c>
    </row>
    <row r="901" spans="1:9" ht="15.75" customHeight="1" x14ac:dyDescent="0.25">
      <c r="A901" s="7">
        <v>900</v>
      </c>
      <c r="B901" s="7">
        <f>ROUNDUP((Benutzeroberfläche!$C$10*Benutzeroberfläche!C$13*((Benutzeroberfläche!C$11-1)+A901))/(Benutzeroberfläche!C$12*A901)+Benutzeroberfläche!$H$10,0)</f>
        <v>178</v>
      </c>
      <c r="C901" s="7" t="str">
        <f>IF(Benutzeroberfläche!$H$18=A901-10,B901,"")</f>
        <v/>
      </c>
      <c r="D901" s="7" t="str">
        <f>IF(Benutzeroberfläche!C$8=A901-10,Benutzeroberfläche!C$18,"")</f>
        <v/>
      </c>
      <c r="F901" s="7">
        <f t="shared" si="0"/>
        <v>900</v>
      </c>
      <c r="G901" s="7">
        <f t="shared" si="1"/>
        <v>36</v>
      </c>
      <c r="H901" s="7" t="str">
        <f>IF(Benutzeroberfläche!$H$18=F901-10,G901,"")</f>
        <v/>
      </c>
      <c r="I901" s="7" t="str">
        <f>IF(Benutzeroberfläche!C$8=F901-10,Benutzeroberfläche!C$19,"")</f>
        <v/>
      </c>
    </row>
    <row r="902" spans="1:9" ht="15.75" customHeight="1" x14ac:dyDescent="0.25">
      <c r="A902" s="7">
        <v>901</v>
      </c>
      <c r="B902" s="7">
        <f>ROUNDUP((Benutzeroberfläche!$C$10*Benutzeroberfläche!C$13*((Benutzeroberfläche!C$11-1)+A902))/(Benutzeroberfläche!C$12*A902)+Benutzeroberfläche!$H$10,0)</f>
        <v>178</v>
      </c>
      <c r="C902" s="7" t="str">
        <f>IF(Benutzeroberfläche!$H$18=A902-10,B902,"")</f>
        <v/>
      </c>
      <c r="D902" s="7" t="str">
        <f>IF(Benutzeroberfläche!C$8=A902-10,Benutzeroberfläche!C$18,"")</f>
        <v/>
      </c>
      <c r="F902" s="7">
        <f t="shared" si="0"/>
        <v>901</v>
      </c>
      <c r="G902" s="7">
        <f t="shared" si="1"/>
        <v>36</v>
      </c>
      <c r="H902" s="7" t="str">
        <f>IF(Benutzeroberfläche!$H$18=F902-10,G902,"")</f>
        <v/>
      </c>
      <c r="I902" s="7" t="str">
        <f>IF(Benutzeroberfläche!C$8=F902-10,Benutzeroberfläche!C$19,"")</f>
        <v/>
      </c>
    </row>
    <row r="903" spans="1:9" ht="15.75" customHeight="1" x14ac:dyDescent="0.25">
      <c r="A903" s="7">
        <v>902</v>
      </c>
      <c r="B903" s="7">
        <f>ROUNDUP((Benutzeroberfläche!$C$10*Benutzeroberfläche!C$13*((Benutzeroberfläche!C$11-1)+A903))/(Benutzeroberfläche!C$12*A903)+Benutzeroberfläche!$H$10,0)</f>
        <v>178</v>
      </c>
      <c r="C903" s="7" t="str">
        <f>IF(Benutzeroberfläche!$H$18=A903-10,B903,"")</f>
        <v/>
      </c>
      <c r="D903" s="7" t="str">
        <f>IF(Benutzeroberfläche!C$8=A903-10,Benutzeroberfläche!C$18,"")</f>
        <v/>
      </c>
      <c r="F903" s="7">
        <f t="shared" si="0"/>
        <v>902</v>
      </c>
      <c r="G903" s="7">
        <f t="shared" si="1"/>
        <v>36</v>
      </c>
      <c r="H903" s="7" t="str">
        <f>IF(Benutzeroberfläche!$H$18=F903-10,G903,"")</f>
        <v/>
      </c>
      <c r="I903" s="7" t="str">
        <f>IF(Benutzeroberfläche!C$8=F903-10,Benutzeroberfläche!C$19,"")</f>
        <v/>
      </c>
    </row>
    <row r="904" spans="1:9" ht="15.75" customHeight="1" x14ac:dyDescent="0.25">
      <c r="A904" s="7">
        <v>903</v>
      </c>
      <c r="B904" s="7">
        <f>ROUNDUP((Benutzeroberfläche!$C$10*Benutzeroberfläche!C$13*((Benutzeroberfläche!C$11-1)+A904))/(Benutzeroberfläche!C$12*A904)+Benutzeroberfläche!$H$10,0)</f>
        <v>178</v>
      </c>
      <c r="C904" s="7" t="str">
        <f>IF(Benutzeroberfläche!$H$18=A904-10,B904,"")</f>
        <v/>
      </c>
      <c r="D904" s="7" t="str">
        <f>IF(Benutzeroberfläche!C$8=A904-10,Benutzeroberfläche!C$18,"")</f>
        <v/>
      </c>
      <c r="F904" s="7">
        <f t="shared" si="0"/>
        <v>903</v>
      </c>
      <c r="G904" s="7">
        <f t="shared" si="1"/>
        <v>36</v>
      </c>
      <c r="H904" s="7" t="str">
        <f>IF(Benutzeroberfläche!$H$18=F904-10,G904,"")</f>
        <v/>
      </c>
      <c r="I904" s="7" t="str">
        <f>IF(Benutzeroberfläche!C$8=F904-10,Benutzeroberfläche!C$19,"")</f>
        <v/>
      </c>
    </row>
    <row r="905" spans="1:9" ht="15.75" customHeight="1" x14ac:dyDescent="0.25">
      <c r="A905" s="7">
        <v>904</v>
      </c>
      <c r="B905" s="7">
        <f>ROUNDUP((Benutzeroberfläche!$C$10*Benutzeroberfläche!C$13*((Benutzeroberfläche!C$11-1)+A905))/(Benutzeroberfläche!C$12*A905)+Benutzeroberfläche!$H$10,0)</f>
        <v>178</v>
      </c>
      <c r="C905" s="7" t="str">
        <f>IF(Benutzeroberfläche!$H$18=A905-10,B905,"")</f>
        <v/>
      </c>
      <c r="D905" s="7" t="str">
        <f>IF(Benutzeroberfläche!C$8=A905-10,Benutzeroberfläche!C$18,"")</f>
        <v/>
      </c>
      <c r="F905" s="7">
        <f t="shared" si="0"/>
        <v>904</v>
      </c>
      <c r="G905" s="7">
        <f t="shared" si="1"/>
        <v>36</v>
      </c>
      <c r="H905" s="7" t="str">
        <f>IF(Benutzeroberfläche!$H$18=F905-10,G905,"")</f>
        <v/>
      </c>
      <c r="I905" s="7" t="str">
        <f>IF(Benutzeroberfläche!C$8=F905-10,Benutzeroberfläche!C$19,"")</f>
        <v/>
      </c>
    </row>
    <row r="906" spans="1:9" ht="15.75" customHeight="1" x14ac:dyDescent="0.25">
      <c r="A906" s="7">
        <v>905</v>
      </c>
      <c r="B906" s="7">
        <f>ROUNDUP((Benutzeroberfläche!$C$10*Benutzeroberfläche!C$13*((Benutzeroberfläche!C$11-1)+A906))/(Benutzeroberfläche!C$12*A906)+Benutzeroberfläche!$H$10,0)</f>
        <v>178</v>
      </c>
      <c r="C906" s="7" t="str">
        <f>IF(Benutzeroberfläche!$H$18=A906-10,B906,"")</f>
        <v/>
      </c>
      <c r="D906" s="7" t="str">
        <f>IF(Benutzeroberfläche!C$8=A906-10,Benutzeroberfläche!C$18,"")</f>
        <v/>
      </c>
      <c r="F906" s="7">
        <f t="shared" si="0"/>
        <v>905</v>
      </c>
      <c r="G906" s="7">
        <f t="shared" si="1"/>
        <v>36</v>
      </c>
      <c r="H906" s="7" t="str">
        <f>IF(Benutzeroberfläche!$H$18=F906-10,G906,"")</f>
        <v/>
      </c>
      <c r="I906" s="7" t="str">
        <f>IF(Benutzeroberfläche!C$8=F906-10,Benutzeroberfläche!C$19,"")</f>
        <v/>
      </c>
    </row>
    <row r="907" spans="1:9" ht="15.75" customHeight="1" x14ac:dyDescent="0.25">
      <c r="A907" s="7">
        <v>906</v>
      </c>
      <c r="B907" s="7">
        <f>ROUNDUP((Benutzeroberfläche!$C$10*Benutzeroberfläche!C$13*((Benutzeroberfläche!C$11-1)+A907))/(Benutzeroberfläche!C$12*A907)+Benutzeroberfläche!$H$10,0)</f>
        <v>178</v>
      </c>
      <c r="C907" s="7" t="str">
        <f>IF(Benutzeroberfläche!$H$18=A907-10,B907,"")</f>
        <v/>
      </c>
      <c r="D907" s="7" t="str">
        <f>IF(Benutzeroberfläche!C$8=A907-10,Benutzeroberfläche!C$18,"")</f>
        <v/>
      </c>
      <c r="F907" s="7">
        <f t="shared" si="0"/>
        <v>906</v>
      </c>
      <c r="G907" s="7">
        <f t="shared" si="1"/>
        <v>36</v>
      </c>
      <c r="H907" s="7" t="str">
        <f>IF(Benutzeroberfläche!$H$18=F907-10,G907,"")</f>
        <v/>
      </c>
      <c r="I907" s="7" t="str">
        <f>IF(Benutzeroberfläche!C$8=F907-10,Benutzeroberfläche!C$19,"")</f>
        <v/>
      </c>
    </row>
    <row r="908" spans="1:9" ht="15.75" customHeight="1" x14ac:dyDescent="0.25">
      <c r="A908" s="7">
        <v>907</v>
      </c>
      <c r="B908" s="7">
        <f>ROUNDUP((Benutzeroberfläche!$C$10*Benutzeroberfläche!C$13*((Benutzeroberfläche!C$11-1)+A908))/(Benutzeroberfläche!C$12*A908)+Benutzeroberfläche!$H$10,0)</f>
        <v>178</v>
      </c>
      <c r="C908" s="7" t="str">
        <f>IF(Benutzeroberfläche!$H$18=A908-10,B908,"")</f>
        <v/>
      </c>
      <c r="D908" s="7" t="str">
        <f>IF(Benutzeroberfläche!C$8=A908-10,Benutzeroberfläche!C$18,"")</f>
        <v/>
      </c>
      <c r="F908" s="7">
        <f t="shared" si="0"/>
        <v>907</v>
      </c>
      <c r="G908" s="7">
        <f t="shared" si="1"/>
        <v>36</v>
      </c>
      <c r="H908" s="7" t="str">
        <f>IF(Benutzeroberfläche!$H$18=F908-10,G908,"")</f>
        <v/>
      </c>
      <c r="I908" s="7" t="str">
        <f>IF(Benutzeroberfläche!C$8=F908-10,Benutzeroberfläche!C$19,"")</f>
        <v/>
      </c>
    </row>
    <row r="909" spans="1:9" ht="15.75" customHeight="1" x14ac:dyDescent="0.25">
      <c r="A909" s="7">
        <v>908</v>
      </c>
      <c r="B909" s="7">
        <f>ROUNDUP((Benutzeroberfläche!$C$10*Benutzeroberfläche!C$13*((Benutzeroberfläche!C$11-1)+A909))/(Benutzeroberfläche!C$12*A909)+Benutzeroberfläche!$H$10,0)</f>
        <v>178</v>
      </c>
      <c r="C909" s="7" t="str">
        <f>IF(Benutzeroberfläche!$H$18=A909-10,B909,"")</f>
        <v/>
      </c>
      <c r="D909" s="7" t="str">
        <f>IF(Benutzeroberfläche!C$8=A909-10,Benutzeroberfläche!C$18,"")</f>
        <v/>
      </c>
      <c r="F909" s="7">
        <f t="shared" si="0"/>
        <v>908</v>
      </c>
      <c r="G909" s="7">
        <f t="shared" si="1"/>
        <v>36</v>
      </c>
      <c r="H909" s="7" t="str">
        <f>IF(Benutzeroberfläche!$H$18=F909-10,G909,"")</f>
        <v/>
      </c>
      <c r="I909" s="7" t="str">
        <f>IF(Benutzeroberfläche!C$8=F909-10,Benutzeroberfläche!C$19,"")</f>
        <v/>
      </c>
    </row>
    <row r="910" spans="1:9" ht="15.75" customHeight="1" x14ac:dyDescent="0.25">
      <c r="A910" s="7">
        <v>909</v>
      </c>
      <c r="B910" s="7">
        <f>ROUNDUP((Benutzeroberfläche!$C$10*Benutzeroberfläche!C$13*((Benutzeroberfläche!C$11-1)+A910))/(Benutzeroberfläche!C$12*A910)+Benutzeroberfläche!$H$10,0)</f>
        <v>178</v>
      </c>
      <c r="C910" s="7" t="str">
        <f>IF(Benutzeroberfläche!$H$18=A910-10,B910,"")</f>
        <v/>
      </c>
      <c r="D910" s="7" t="str">
        <f>IF(Benutzeroberfläche!C$8=A910-10,Benutzeroberfläche!C$18,"")</f>
        <v/>
      </c>
      <c r="F910" s="7">
        <f t="shared" si="0"/>
        <v>909</v>
      </c>
      <c r="G910" s="7">
        <f t="shared" si="1"/>
        <v>36</v>
      </c>
      <c r="H910" s="7" t="str">
        <f>IF(Benutzeroberfläche!$H$18=F910-10,G910,"")</f>
        <v/>
      </c>
      <c r="I910" s="7" t="str">
        <f>IF(Benutzeroberfläche!C$8=F910-10,Benutzeroberfläche!C$19,"")</f>
        <v/>
      </c>
    </row>
    <row r="911" spans="1:9" ht="15.75" customHeight="1" x14ac:dyDescent="0.25">
      <c r="A911" s="7">
        <v>910</v>
      </c>
      <c r="B911" s="7">
        <f>ROUNDUP((Benutzeroberfläche!$C$10*Benutzeroberfläche!C$13*((Benutzeroberfläche!C$11-1)+A911))/(Benutzeroberfläche!C$12*A911)+Benutzeroberfläche!$H$10,0)</f>
        <v>178</v>
      </c>
      <c r="C911" s="7" t="str">
        <f>IF(Benutzeroberfläche!$H$18=A911-10,B911,"")</f>
        <v/>
      </c>
      <c r="D911" s="7" t="str">
        <f>IF(Benutzeroberfläche!C$8=A911-10,Benutzeroberfläche!C$18,"")</f>
        <v/>
      </c>
      <c r="F911" s="7">
        <f t="shared" si="0"/>
        <v>910</v>
      </c>
      <c r="G911" s="7">
        <f t="shared" si="1"/>
        <v>36</v>
      </c>
      <c r="H911" s="7" t="str">
        <f>IF(Benutzeroberfläche!$H$18=F911-10,G911,"")</f>
        <v/>
      </c>
      <c r="I911" s="7" t="str">
        <f>IF(Benutzeroberfläche!C$8=F911-10,Benutzeroberfläche!C$19,"")</f>
        <v/>
      </c>
    </row>
    <row r="912" spans="1:9" ht="15.75" customHeight="1" x14ac:dyDescent="0.25">
      <c r="A912" s="7">
        <v>911</v>
      </c>
      <c r="B912" s="7">
        <f>ROUNDUP((Benutzeroberfläche!$C$10*Benutzeroberfläche!C$13*((Benutzeroberfläche!C$11-1)+A912))/(Benutzeroberfläche!C$12*A912)+Benutzeroberfläche!$H$10,0)</f>
        <v>178</v>
      </c>
      <c r="C912" s="7" t="str">
        <f>IF(Benutzeroberfläche!$H$18=A912-10,B912,"")</f>
        <v/>
      </c>
      <c r="D912" s="7" t="str">
        <f>IF(Benutzeroberfläche!C$8=A912-10,Benutzeroberfläche!C$18,"")</f>
        <v/>
      </c>
      <c r="F912" s="7">
        <f t="shared" si="0"/>
        <v>911</v>
      </c>
      <c r="G912" s="7">
        <f t="shared" si="1"/>
        <v>36</v>
      </c>
      <c r="H912" s="7" t="str">
        <f>IF(Benutzeroberfläche!$H$18=F912-10,G912,"")</f>
        <v/>
      </c>
      <c r="I912" s="7" t="str">
        <f>IF(Benutzeroberfläche!C$8=F912-10,Benutzeroberfläche!C$19,"")</f>
        <v/>
      </c>
    </row>
    <row r="913" spans="1:9" ht="15.75" customHeight="1" x14ac:dyDescent="0.25">
      <c r="A913" s="7">
        <v>912</v>
      </c>
      <c r="B913" s="7">
        <f>ROUNDUP((Benutzeroberfläche!$C$10*Benutzeroberfläche!C$13*((Benutzeroberfläche!C$11-1)+A913))/(Benutzeroberfläche!C$12*A913)+Benutzeroberfläche!$H$10,0)</f>
        <v>178</v>
      </c>
      <c r="C913" s="7" t="str">
        <f>IF(Benutzeroberfläche!$H$18=A913-10,B913,"")</f>
        <v/>
      </c>
      <c r="D913" s="7" t="str">
        <f>IF(Benutzeroberfläche!C$8=A913-10,Benutzeroberfläche!C$18,"")</f>
        <v/>
      </c>
      <c r="F913" s="7">
        <f t="shared" si="0"/>
        <v>912</v>
      </c>
      <c r="G913" s="7">
        <f t="shared" si="1"/>
        <v>36</v>
      </c>
      <c r="H913" s="7" t="str">
        <f>IF(Benutzeroberfläche!$H$18=F913-10,G913,"")</f>
        <v/>
      </c>
      <c r="I913" s="7" t="str">
        <f>IF(Benutzeroberfläche!C$8=F913-10,Benutzeroberfläche!C$19,"")</f>
        <v/>
      </c>
    </row>
    <row r="914" spans="1:9" ht="15.75" customHeight="1" x14ac:dyDescent="0.25">
      <c r="A914" s="7">
        <v>913</v>
      </c>
      <c r="B914" s="7">
        <f>ROUNDUP((Benutzeroberfläche!$C$10*Benutzeroberfläche!C$13*((Benutzeroberfläche!C$11-1)+A914))/(Benutzeroberfläche!C$12*A914)+Benutzeroberfläche!$H$10,0)</f>
        <v>178</v>
      </c>
      <c r="C914" s="7" t="str">
        <f>IF(Benutzeroberfläche!$H$18=A914-10,B914,"")</f>
        <v/>
      </c>
      <c r="D914" s="7" t="str">
        <f>IF(Benutzeroberfläche!C$8=A914-10,Benutzeroberfläche!C$18,"")</f>
        <v/>
      </c>
      <c r="F914" s="7">
        <f t="shared" si="0"/>
        <v>913</v>
      </c>
      <c r="G914" s="7">
        <f t="shared" si="1"/>
        <v>36</v>
      </c>
      <c r="H914" s="7" t="str">
        <f>IF(Benutzeroberfläche!$H$18=F914-10,G914,"")</f>
        <v/>
      </c>
      <c r="I914" s="7" t="str">
        <f>IF(Benutzeroberfläche!C$8=F914-10,Benutzeroberfläche!C$19,"")</f>
        <v/>
      </c>
    </row>
    <row r="915" spans="1:9" ht="15.75" customHeight="1" x14ac:dyDescent="0.25">
      <c r="A915" s="7">
        <v>914</v>
      </c>
      <c r="B915" s="7">
        <f>ROUNDUP((Benutzeroberfläche!$C$10*Benutzeroberfläche!C$13*((Benutzeroberfläche!C$11-1)+A915))/(Benutzeroberfläche!C$12*A915)+Benutzeroberfläche!$H$10,0)</f>
        <v>178</v>
      </c>
      <c r="C915" s="7" t="str">
        <f>IF(Benutzeroberfläche!$H$18=A915-10,B915,"")</f>
        <v/>
      </c>
      <c r="D915" s="7" t="str">
        <f>IF(Benutzeroberfläche!C$8=A915-10,Benutzeroberfläche!C$18,"")</f>
        <v/>
      </c>
      <c r="F915" s="7">
        <f t="shared" si="0"/>
        <v>914</v>
      </c>
      <c r="G915" s="7">
        <f t="shared" si="1"/>
        <v>36</v>
      </c>
      <c r="H915" s="7" t="str">
        <f>IF(Benutzeroberfläche!$H$18=F915-10,G915,"")</f>
        <v/>
      </c>
      <c r="I915" s="7" t="str">
        <f>IF(Benutzeroberfläche!C$8=F915-10,Benutzeroberfläche!C$19,"")</f>
        <v/>
      </c>
    </row>
    <row r="916" spans="1:9" ht="15.75" customHeight="1" x14ac:dyDescent="0.25">
      <c r="A916" s="7">
        <v>915</v>
      </c>
      <c r="B916" s="7">
        <f>ROUNDUP((Benutzeroberfläche!$C$10*Benutzeroberfläche!C$13*((Benutzeroberfläche!C$11-1)+A916))/(Benutzeroberfläche!C$12*A916)+Benutzeroberfläche!$H$10,0)</f>
        <v>178</v>
      </c>
      <c r="C916" s="7" t="str">
        <f>IF(Benutzeroberfläche!$H$18=A916-10,B916,"")</f>
        <v/>
      </c>
      <c r="D916" s="7" t="str">
        <f>IF(Benutzeroberfläche!C$8=A916-10,Benutzeroberfläche!C$18,"")</f>
        <v/>
      </c>
      <c r="F916" s="7">
        <f t="shared" si="0"/>
        <v>915</v>
      </c>
      <c r="G916" s="7">
        <f t="shared" si="1"/>
        <v>36</v>
      </c>
      <c r="H916" s="7" t="str">
        <f>IF(Benutzeroberfläche!$H$18=F916-10,G916,"")</f>
        <v/>
      </c>
      <c r="I916" s="7" t="str">
        <f>IF(Benutzeroberfläche!C$8=F916-10,Benutzeroberfläche!C$19,"")</f>
        <v/>
      </c>
    </row>
    <row r="917" spans="1:9" ht="15.75" customHeight="1" x14ac:dyDescent="0.25">
      <c r="A917" s="7">
        <v>916</v>
      </c>
      <c r="B917" s="7">
        <f>ROUNDUP((Benutzeroberfläche!$C$10*Benutzeroberfläche!C$13*((Benutzeroberfläche!C$11-1)+A917))/(Benutzeroberfläche!C$12*A917)+Benutzeroberfläche!$H$10,0)</f>
        <v>178</v>
      </c>
      <c r="C917" s="7" t="str">
        <f>IF(Benutzeroberfläche!$H$18=A917-10,B917,"")</f>
        <v/>
      </c>
      <c r="D917" s="7" t="str">
        <f>IF(Benutzeroberfläche!C$8=A917-10,Benutzeroberfläche!C$18,"")</f>
        <v/>
      </c>
      <c r="F917" s="7">
        <f t="shared" si="0"/>
        <v>916</v>
      </c>
      <c r="G917" s="7">
        <f t="shared" si="1"/>
        <v>36</v>
      </c>
      <c r="H917" s="7" t="str">
        <f>IF(Benutzeroberfläche!$H$18=F917-10,G917,"")</f>
        <v/>
      </c>
      <c r="I917" s="7" t="str">
        <f>IF(Benutzeroberfläche!C$8=F917-10,Benutzeroberfläche!C$19,"")</f>
        <v/>
      </c>
    </row>
    <row r="918" spans="1:9" ht="15.75" customHeight="1" x14ac:dyDescent="0.25">
      <c r="A918" s="7">
        <v>917</v>
      </c>
      <c r="B918" s="7">
        <f>ROUNDUP((Benutzeroberfläche!$C$10*Benutzeroberfläche!C$13*((Benutzeroberfläche!C$11-1)+A918))/(Benutzeroberfläche!C$12*A918)+Benutzeroberfläche!$H$10,0)</f>
        <v>178</v>
      </c>
      <c r="C918" s="7" t="str">
        <f>IF(Benutzeroberfläche!$H$18=A918-10,B918,"")</f>
        <v/>
      </c>
      <c r="D918" s="7" t="str">
        <f>IF(Benutzeroberfläche!C$8=A918-10,Benutzeroberfläche!C$18,"")</f>
        <v/>
      </c>
      <c r="F918" s="7">
        <f t="shared" si="0"/>
        <v>917</v>
      </c>
      <c r="G918" s="7">
        <f t="shared" si="1"/>
        <v>36</v>
      </c>
      <c r="H918" s="7" t="str">
        <f>IF(Benutzeroberfläche!$H$18=F918-10,G918,"")</f>
        <v/>
      </c>
      <c r="I918" s="7" t="str">
        <f>IF(Benutzeroberfläche!C$8=F918-10,Benutzeroberfläche!C$19,"")</f>
        <v/>
      </c>
    </row>
    <row r="919" spans="1:9" ht="15.75" customHeight="1" x14ac:dyDescent="0.25">
      <c r="A919" s="7">
        <v>918</v>
      </c>
      <c r="B919" s="7">
        <f>ROUNDUP((Benutzeroberfläche!$C$10*Benutzeroberfläche!C$13*((Benutzeroberfläche!C$11-1)+A919))/(Benutzeroberfläche!C$12*A919)+Benutzeroberfläche!$H$10,0)</f>
        <v>178</v>
      </c>
      <c r="C919" s="7" t="str">
        <f>IF(Benutzeroberfläche!$H$18=A919-10,B919,"")</f>
        <v/>
      </c>
      <c r="D919" s="7" t="str">
        <f>IF(Benutzeroberfläche!C$8=A919-10,Benutzeroberfläche!C$18,"")</f>
        <v/>
      </c>
      <c r="F919" s="7">
        <f t="shared" si="0"/>
        <v>918</v>
      </c>
      <c r="G919" s="7">
        <f t="shared" si="1"/>
        <v>36</v>
      </c>
      <c r="H919" s="7" t="str">
        <f>IF(Benutzeroberfläche!$H$18=F919-10,G919,"")</f>
        <v/>
      </c>
      <c r="I919" s="7" t="str">
        <f>IF(Benutzeroberfläche!C$8=F919-10,Benutzeroberfläche!C$19,"")</f>
        <v/>
      </c>
    </row>
    <row r="920" spans="1:9" ht="15.75" customHeight="1" x14ac:dyDescent="0.25">
      <c r="A920" s="7">
        <v>919</v>
      </c>
      <c r="B920" s="7">
        <f>ROUNDUP((Benutzeroberfläche!$C$10*Benutzeroberfläche!C$13*((Benutzeroberfläche!C$11-1)+A920))/(Benutzeroberfläche!C$12*A920)+Benutzeroberfläche!$H$10,0)</f>
        <v>178</v>
      </c>
      <c r="C920" s="7" t="str">
        <f>IF(Benutzeroberfläche!$H$18=A920-10,B920,"")</f>
        <v/>
      </c>
      <c r="D920" s="7" t="str">
        <f>IF(Benutzeroberfläche!C$8=A920-10,Benutzeroberfläche!C$18,"")</f>
        <v/>
      </c>
      <c r="F920" s="7">
        <f t="shared" si="0"/>
        <v>919</v>
      </c>
      <c r="G920" s="7">
        <f t="shared" si="1"/>
        <v>36</v>
      </c>
      <c r="H920" s="7" t="str">
        <f>IF(Benutzeroberfläche!$H$18=F920-10,G920,"")</f>
        <v/>
      </c>
      <c r="I920" s="7" t="str">
        <f>IF(Benutzeroberfläche!C$8=F920-10,Benutzeroberfläche!C$19,"")</f>
        <v/>
      </c>
    </row>
    <row r="921" spans="1:9" ht="15.75" customHeight="1" x14ac:dyDescent="0.25">
      <c r="A921" s="7">
        <v>920</v>
      </c>
      <c r="B921" s="7">
        <f>ROUNDUP((Benutzeroberfläche!$C$10*Benutzeroberfläche!C$13*((Benutzeroberfläche!C$11-1)+A921))/(Benutzeroberfläche!C$12*A921)+Benutzeroberfläche!$H$10,0)</f>
        <v>178</v>
      </c>
      <c r="C921" s="7" t="str">
        <f>IF(Benutzeroberfläche!$H$18=A921-10,B921,"")</f>
        <v/>
      </c>
      <c r="D921" s="7" t="str">
        <f>IF(Benutzeroberfläche!C$8=A921-10,Benutzeroberfläche!C$18,"")</f>
        <v/>
      </c>
      <c r="F921" s="7">
        <f t="shared" si="0"/>
        <v>920</v>
      </c>
      <c r="G921" s="7">
        <f t="shared" si="1"/>
        <v>36</v>
      </c>
      <c r="H921" s="7" t="str">
        <f>IF(Benutzeroberfläche!$H$18=F921-10,G921,"")</f>
        <v/>
      </c>
      <c r="I921" s="7" t="str">
        <f>IF(Benutzeroberfläche!C$8=F921-10,Benutzeroberfläche!C$19,"")</f>
        <v/>
      </c>
    </row>
    <row r="922" spans="1:9" ht="15.75" customHeight="1" x14ac:dyDescent="0.25">
      <c r="A922" s="7">
        <v>921</v>
      </c>
      <c r="B922" s="7">
        <f>ROUNDUP((Benutzeroberfläche!$C$10*Benutzeroberfläche!C$13*((Benutzeroberfläche!C$11-1)+A922))/(Benutzeroberfläche!C$12*A922)+Benutzeroberfläche!$H$10,0)</f>
        <v>178</v>
      </c>
      <c r="C922" s="7" t="str">
        <f>IF(Benutzeroberfläche!$H$18=A922-10,B922,"")</f>
        <v/>
      </c>
      <c r="D922" s="7" t="str">
        <f>IF(Benutzeroberfläche!C$8=A922-10,Benutzeroberfläche!C$18,"")</f>
        <v/>
      </c>
      <c r="F922" s="7">
        <f t="shared" si="0"/>
        <v>921</v>
      </c>
      <c r="G922" s="7">
        <f t="shared" si="1"/>
        <v>36</v>
      </c>
      <c r="H922" s="7" t="str">
        <f>IF(Benutzeroberfläche!$H$18=F922-10,G922,"")</f>
        <v/>
      </c>
      <c r="I922" s="7" t="str">
        <f>IF(Benutzeroberfläche!C$8=F922-10,Benutzeroberfläche!C$19,"")</f>
        <v/>
      </c>
    </row>
    <row r="923" spans="1:9" ht="15.75" customHeight="1" x14ac:dyDescent="0.25">
      <c r="A923" s="7">
        <v>922</v>
      </c>
      <c r="B923" s="7">
        <f>ROUNDUP((Benutzeroberfläche!$C$10*Benutzeroberfläche!C$13*((Benutzeroberfläche!C$11-1)+A923))/(Benutzeroberfläche!C$12*A923)+Benutzeroberfläche!$H$10,0)</f>
        <v>178</v>
      </c>
      <c r="C923" s="7" t="str">
        <f>IF(Benutzeroberfläche!$H$18=A923-10,B923,"")</f>
        <v/>
      </c>
      <c r="D923" s="7" t="str">
        <f>IF(Benutzeroberfläche!C$8=A923-10,Benutzeroberfläche!C$18,"")</f>
        <v/>
      </c>
      <c r="F923" s="7">
        <f t="shared" si="0"/>
        <v>922</v>
      </c>
      <c r="G923" s="7">
        <f t="shared" si="1"/>
        <v>36</v>
      </c>
      <c r="H923" s="7" t="str">
        <f>IF(Benutzeroberfläche!$H$18=F923-10,G923,"")</f>
        <v/>
      </c>
      <c r="I923" s="7" t="str">
        <f>IF(Benutzeroberfläche!C$8=F923-10,Benutzeroberfläche!C$19,"")</f>
        <v/>
      </c>
    </row>
    <row r="924" spans="1:9" ht="15.75" customHeight="1" x14ac:dyDescent="0.25">
      <c r="A924" s="7">
        <v>923</v>
      </c>
      <c r="B924" s="7">
        <f>ROUNDUP((Benutzeroberfläche!$C$10*Benutzeroberfläche!C$13*((Benutzeroberfläche!C$11-1)+A924))/(Benutzeroberfläche!C$12*A924)+Benutzeroberfläche!$H$10,0)</f>
        <v>178</v>
      </c>
      <c r="C924" s="7" t="str">
        <f>IF(Benutzeroberfläche!$H$18=A924-10,B924,"")</f>
        <v/>
      </c>
      <c r="D924" s="7" t="str">
        <f>IF(Benutzeroberfläche!C$8=A924-10,Benutzeroberfläche!C$18,"")</f>
        <v/>
      </c>
      <c r="F924" s="7">
        <f t="shared" si="0"/>
        <v>923</v>
      </c>
      <c r="G924" s="7">
        <f t="shared" si="1"/>
        <v>36</v>
      </c>
      <c r="H924" s="7" t="str">
        <f>IF(Benutzeroberfläche!$H$18=F924-10,G924,"")</f>
        <v/>
      </c>
      <c r="I924" s="7" t="str">
        <f>IF(Benutzeroberfläche!C$8=F924-10,Benutzeroberfläche!C$19,"")</f>
        <v/>
      </c>
    </row>
    <row r="925" spans="1:9" ht="15.75" customHeight="1" x14ac:dyDescent="0.2"/>
    <row r="926" spans="1:9" ht="15.75" customHeight="1" x14ac:dyDescent="0.2"/>
    <row r="927" spans="1:9" ht="15.75" customHeight="1" x14ac:dyDescent="0.2"/>
    <row r="928" spans="1:9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ZGBwSjgFMa8EeCHO/iErI5CRY3sbLJ6JOLQQVyCEwKQrh8gjjN5H52azqoOElQhrt59IcL51TP8f7tMLLgxxNA==" saltValue="kQXzqgwiiUGHfQEgEjhEtA==" spinCount="100000" sheet="1" objects="1" scenarios="1"/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Benutzeroberfläche</vt:lpstr>
      <vt:lpstr>Berechung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</dc:creator>
  <cp:lastModifiedBy>Felix</cp:lastModifiedBy>
  <dcterms:created xsi:type="dcterms:W3CDTF">2020-12-15T17:56:24Z</dcterms:created>
  <dcterms:modified xsi:type="dcterms:W3CDTF">2021-03-10T13:48:03Z</dcterms:modified>
</cp:coreProperties>
</file>